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P:\aepub\Service Contracts\CONTRACT\Jairo\AN ENVIRONMENTAL LABORATORY SERVICES\01 RFP\Addenda\addendum additional docs reference\PW-2S\Updated cells for PW-2s\"/>
    </mc:Choice>
  </mc:AlternateContent>
  <xr:revisionPtr revIDLastSave="0" documentId="10_ncr:100000_{1438C172-EE74-4C66-A736-348294BB6ECF}" xr6:coauthVersionLast="31" xr6:coauthVersionMax="31" xr10:uidLastSave="{00000000-0000-0000-0000-000000000000}"/>
  <bookViews>
    <workbookView xWindow="0" yWindow="0" windowWidth="23040" windowHeight="9912" xr2:uid="{00000000-000D-0000-FFFF-FFFF00000000}"/>
  </bookViews>
  <sheets>
    <sheet name="SMD" sheetId="4" r:id="rId1"/>
    <sheet name="LISTS" sheetId="10" r:id="rId2"/>
  </sheets>
  <definedNames>
    <definedName name="_xlnm._FilterDatabase" localSheetId="0" hidden="1">SMD!#REF!</definedName>
    <definedName name="_xlnm.Print_Area" localSheetId="1">LISTS!$B$1:$J$63</definedName>
    <definedName name="_xlnm.Print_Area" localSheetId="0">SMD!$A$2:$K$144</definedName>
    <definedName name="_xlnm.Print_Titles" localSheetId="0">SMD!$6:$6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3" i="4" l="1"/>
  <c r="K109" i="4"/>
  <c r="K108" i="4"/>
  <c r="K85" i="4"/>
  <c r="K107" i="4"/>
  <c r="K106" i="4"/>
  <c r="K89" i="4"/>
  <c r="K88" i="4"/>
  <c r="K87" i="4"/>
  <c r="K83" i="4"/>
  <c r="K113" i="4"/>
  <c r="K114" i="4"/>
  <c r="K115" i="4"/>
  <c r="K116" i="4"/>
  <c r="K117" i="4"/>
  <c r="K118" i="4"/>
  <c r="K119" i="4"/>
  <c r="K120" i="4"/>
  <c r="K121" i="4"/>
  <c r="K122" i="4"/>
  <c r="K123" i="4"/>
  <c r="K112" i="4"/>
  <c r="K110" i="4"/>
  <c r="K98" i="4"/>
  <c r="K99" i="4"/>
  <c r="K100" i="4"/>
  <c r="K101" i="4"/>
  <c r="K102" i="4"/>
  <c r="K103" i="4"/>
  <c r="K97" i="4"/>
  <c r="K95" i="4"/>
  <c r="K91" i="4"/>
  <c r="K69" i="4"/>
  <c r="K70" i="4"/>
  <c r="K71" i="4"/>
  <c r="K72" i="4"/>
  <c r="K73" i="4"/>
  <c r="K74" i="4"/>
  <c r="K75" i="4"/>
  <c r="K76" i="4"/>
  <c r="K77" i="4"/>
  <c r="K78" i="4"/>
  <c r="K79" i="4"/>
  <c r="K80" i="4"/>
  <c r="K81" i="4"/>
  <c r="K68" i="4"/>
  <c r="K51" i="4"/>
  <c r="K52" i="4"/>
  <c r="K53" i="4"/>
  <c r="K54" i="4"/>
  <c r="K55" i="4"/>
  <c r="K56" i="4"/>
  <c r="K57" i="4"/>
  <c r="K58" i="4"/>
  <c r="K59" i="4"/>
  <c r="K60" i="4"/>
  <c r="K61" i="4"/>
  <c r="K62" i="4"/>
  <c r="K63" i="4"/>
  <c r="K64" i="4"/>
  <c r="K65" i="4"/>
  <c r="K50" i="4"/>
  <c r="K31" i="4"/>
  <c r="K32" i="4"/>
  <c r="K33" i="4"/>
  <c r="K34" i="4"/>
  <c r="K35" i="4"/>
  <c r="K36" i="4"/>
  <c r="K37" i="4"/>
  <c r="K38" i="4"/>
  <c r="K39" i="4"/>
  <c r="K40" i="4"/>
  <c r="K41" i="4"/>
  <c r="K42" i="4"/>
  <c r="K43" i="4"/>
  <c r="K44" i="4"/>
  <c r="K45" i="4"/>
  <c r="K46" i="4"/>
  <c r="K47" i="4"/>
  <c r="K48" i="4"/>
  <c r="K30" i="4"/>
  <c r="K9" i="4"/>
  <c r="K10" i="4"/>
  <c r="K11" i="4"/>
  <c r="K12" i="4"/>
  <c r="K13" i="4"/>
  <c r="K14" i="4"/>
  <c r="K15" i="4"/>
  <c r="K16" i="4"/>
  <c r="K17" i="4"/>
  <c r="K18" i="4"/>
  <c r="K19" i="4"/>
  <c r="K20" i="4"/>
  <c r="K21" i="4"/>
  <c r="K22" i="4"/>
  <c r="K23" i="4"/>
  <c r="K24" i="4"/>
  <c r="K25" i="4"/>
  <c r="K26" i="4"/>
  <c r="K27" i="4"/>
  <c r="K28" i="4"/>
  <c r="K8" i="4"/>
  <c r="J124" i="4" s="1"/>
</calcChain>
</file>

<file path=xl/sharedStrings.xml><?xml version="1.0" encoding="utf-8"?>
<sst xmlns="http://schemas.openxmlformats.org/spreadsheetml/2006/main" count="652" uniqueCount="281">
  <si>
    <t>ug/L</t>
  </si>
  <si>
    <t>mg/L</t>
  </si>
  <si>
    <t>Cyanide</t>
  </si>
  <si>
    <t>Bromoform</t>
  </si>
  <si>
    <t>Chloride</t>
  </si>
  <si>
    <t>Asbestos</t>
  </si>
  <si>
    <t>2-Chloroethylvinyl Ether</t>
  </si>
  <si>
    <t>Acrolein</t>
  </si>
  <si>
    <t>Benzene</t>
  </si>
  <si>
    <t>Toluene</t>
  </si>
  <si>
    <t>1,2-Dichloropropane</t>
  </si>
  <si>
    <t>2-Chlorophenol</t>
  </si>
  <si>
    <t>2,4-Dichlorophenol</t>
  </si>
  <si>
    <t>2,4-Dimethylphenol</t>
  </si>
  <si>
    <t>2,4-Dinitrophenol</t>
  </si>
  <si>
    <t>2,4,6-Trichlorophenol</t>
  </si>
  <si>
    <t>Acenaphthene</t>
  </si>
  <si>
    <t>Anthracene</t>
  </si>
  <si>
    <t>Benzidine</t>
  </si>
  <si>
    <t>2-Chloronaphthalene</t>
  </si>
  <si>
    <t>Chrysene</t>
  </si>
  <si>
    <t>Total Suspended Solids</t>
  </si>
  <si>
    <t>2,4-Dinitrotoluene</t>
  </si>
  <si>
    <t>1,2-Diphenylhydrazine</t>
  </si>
  <si>
    <t>Fluoranthene</t>
  </si>
  <si>
    <t>Fluorene</t>
  </si>
  <si>
    <t>Hexachlorobenzene</t>
  </si>
  <si>
    <t>Hexachlorobutadiene</t>
  </si>
  <si>
    <t>Hexachlorocyclopentadiene</t>
  </si>
  <si>
    <t>Hexachloroethane</t>
  </si>
  <si>
    <t>Isophorone</t>
  </si>
  <si>
    <t>Nitrobenzene</t>
  </si>
  <si>
    <t>N-Nitrosodiphenylamine</t>
  </si>
  <si>
    <t>Pyrene</t>
  </si>
  <si>
    <t>Aldrin</t>
  </si>
  <si>
    <t>alpha-BHC</t>
  </si>
  <si>
    <t>beta-BHC</t>
  </si>
  <si>
    <t>Dieldrin</t>
  </si>
  <si>
    <t>Endrin</t>
  </si>
  <si>
    <t>Heptachlor</t>
  </si>
  <si>
    <t>Toxaphene</t>
  </si>
  <si>
    <t>2-Nitrophenol</t>
  </si>
  <si>
    <t>4-Nitrophenol</t>
  </si>
  <si>
    <t>Acenaphthylene</t>
  </si>
  <si>
    <t>2,6-Dinitrotoluene</t>
  </si>
  <si>
    <t>Naphthalene</t>
  </si>
  <si>
    <t>Phenanthrene</t>
  </si>
  <si>
    <t>1,2,4-Trichlorobenzene</t>
  </si>
  <si>
    <t>delta-BHC</t>
  </si>
  <si>
    <t>pg/L</t>
  </si>
  <si>
    <t>Chloroethane</t>
  </si>
  <si>
    <t>1,1,2,2-Tetrachloroethane</t>
  </si>
  <si>
    <t>MFL</t>
  </si>
  <si>
    <t>Oil and Grease</t>
  </si>
  <si>
    <t>Enterococcus</t>
  </si>
  <si>
    <t>Total Dissolved Solids</t>
  </si>
  <si>
    <t>Chlordane</t>
  </si>
  <si>
    <t>NA</t>
  </si>
  <si>
    <t>MPN/100mL</t>
  </si>
  <si>
    <t>NTU</t>
  </si>
  <si>
    <t xml:space="preserve">        </t>
  </si>
  <si>
    <t>MDL</t>
  </si>
  <si>
    <t>TAT</t>
  </si>
  <si>
    <t>EPA</t>
  </si>
  <si>
    <t>PCB</t>
  </si>
  <si>
    <t>method detection limit</t>
  </si>
  <si>
    <t>micrograms per liter</t>
  </si>
  <si>
    <t>milligrams per liter</t>
  </si>
  <si>
    <t>most probable number per 100 milliliters</t>
  </si>
  <si>
    <t>not applicable</t>
  </si>
  <si>
    <t xml:space="preserve">nephelometric turbidity units </t>
  </si>
  <si>
    <t>million fibers per liter</t>
  </si>
  <si>
    <t>picograms per liter</t>
  </si>
  <si>
    <t>Environmental Protection Agency</t>
  </si>
  <si>
    <t>Polychlorinated Biphenyls</t>
  </si>
  <si>
    <t>µmhos/cm</t>
  </si>
  <si>
    <t>FNU</t>
  </si>
  <si>
    <t>ORP</t>
  </si>
  <si>
    <t>formazine nephelometric unit</t>
  </si>
  <si>
    <t>oxidation reduction potential</t>
  </si>
  <si>
    <t xml:space="preserve">micromhos per centimeter </t>
  </si>
  <si>
    <t>Constituent</t>
  </si>
  <si>
    <t>MRL</t>
  </si>
  <si>
    <t>DLR</t>
  </si>
  <si>
    <t>Effluent Limit</t>
  </si>
  <si>
    <t>Units</t>
  </si>
  <si>
    <t>Unit Cost</t>
  </si>
  <si>
    <t>Total Cost</t>
  </si>
  <si>
    <t>Wastewater Effluent</t>
  </si>
  <si>
    <t>Ammonia-N</t>
  </si>
  <si>
    <t>-</t>
  </si>
  <si>
    <t>Boron</t>
  </si>
  <si>
    <t>µg/L</t>
  </si>
  <si>
    <t>Fecal Coliform</t>
  </si>
  <si>
    <t>Nitrate as Nitrogen (N)</t>
  </si>
  <si>
    <t>Nitrite as Nitrogen (N)</t>
  </si>
  <si>
    <t>Organic Nitrogen</t>
  </si>
  <si>
    <t>Phosphorus</t>
  </si>
  <si>
    <t>Residual Chlorine</t>
  </si>
  <si>
    <t>Sufractants (MBAS)</t>
  </si>
  <si>
    <t>Sulfate (SO4)</t>
  </si>
  <si>
    <t xml:space="preserve">mg/L  </t>
  </si>
  <si>
    <t>Total Coliform</t>
  </si>
  <si>
    <t>Total Organic Carbon (TOC)</t>
  </si>
  <si>
    <t>Groundwater</t>
  </si>
  <si>
    <t>Fluoride (F) (Natural-Source)</t>
  </si>
  <si>
    <t>Residual Chorine</t>
  </si>
  <si>
    <t>Surface Water</t>
  </si>
  <si>
    <t>Sufractants MBAS (Foaming Agents)</t>
  </si>
  <si>
    <t>Priority Pollutants (for Effluent and Groundwater)</t>
  </si>
  <si>
    <t>Metals</t>
  </si>
  <si>
    <t>Antimony</t>
  </si>
  <si>
    <t>Arsenic</t>
  </si>
  <si>
    <t>Beryllium</t>
  </si>
  <si>
    <t>Cadmium (Cd)</t>
  </si>
  <si>
    <t>Chromium (Total Cr)</t>
  </si>
  <si>
    <t>Copper (Cu)</t>
  </si>
  <si>
    <t>Lead (Pb)</t>
  </si>
  <si>
    <t>Mercury (Hg)</t>
  </si>
  <si>
    <t xml:space="preserve"> µg/L</t>
  </si>
  <si>
    <t>Nickel</t>
  </si>
  <si>
    <t>Selenium (Se)</t>
  </si>
  <si>
    <t>Silver (Ag)</t>
  </si>
  <si>
    <t>Thallium</t>
  </si>
  <si>
    <t>Zinc (Zn)</t>
  </si>
  <si>
    <t>OC Pesticies/PCBs</t>
  </si>
  <si>
    <t>4,4’-DDD</t>
  </si>
  <si>
    <t>4,4’-DDE</t>
  </si>
  <si>
    <t>4,4’-DDT</t>
  </si>
  <si>
    <t>Endosulfan I</t>
  </si>
  <si>
    <t>Endosulfan II</t>
  </si>
  <si>
    <t>Endosulfan sulfate</t>
  </si>
  <si>
    <t>Endrin aldehyde</t>
  </si>
  <si>
    <t>Heptachlor epoxide</t>
  </si>
  <si>
    <t>Lindane (gamma-BHC)</t>
  </si>
  <si>
    <t>PCB-1016 (as decachlorobiphenyl (DCB)</t>
  </si>
  <si>
    <t>PCB-1221 (as DCB)</t>
  </si>
  <si>
    <t>PCB-1232 (as DCB)</t>
  </si>
  <si>
    <t>PCB-1242 (as DCB)</t>
  </si>
  <si>
    <t>PCB-1248 (as DCB)</t>
  </si>
  <si>
    <t>PCB-1254 (as DCB)</t>
  </si>
  <si>
    <t>PCB-1260 (as DCB)</t>
  </si>
  <si>
    <t>VOCs</t>
  </si>
  <si>
    <t>1,1,1-Trichloroethane (1,1,1-TCA)</t>
  </si>
  <si>
    <t>1,1,2-Trichloroethane (1,1,2-TCA)</t>
  </si>
  <si>
    <t>1,1-Dichloroethane (1,1-DCA)</t>
  </si>
  <si>
    <t>1,1-Dichloroethylene (1,1-DCE)</t>
  </si>
  <si>
    <t>1,2-Dichlorobenzene (o-DCB)</t>
  </si>
  <si>
    <t>1,2-Dichloroethane (1,2-DCA)</t>
  </si>
  <si>
    <t>1,4-Dichlorobenzene (p-DCB)</t>
  </si>
  <si>
    <t>Acrylonitrile (Acritet)</t>
  </si>
  <si>
    <t>Bromomethane (Methyl Bromide)</t>
  </si>
  <si>
    <t>Carbon tetrachloride</t>
  </si>
  <si>
    <t>Chloroform (Trichloromethane)</t>
  </si>
  <si>
    <t>Chloromethane (Methyl Chloride)</t>
  </si>
  <si>
    <t>Dichloromethane (methylene chloride)</t>
  </si>
  <si>
    <t>Ethyl Benzene</t>
  </si>
  <si>
    <t>Monochlorobenzene (Chlorobenzene)</t>
  </si>
  <si>
    <t>Tetrachloroethylene (PCE)</t>
  </si>
  <si>
    <t>trans-1,2-Dichloroethylene (t-1,2-DCE)</t>
  </si>
  <si>
    <t>Trichloroethylene (TCE)</t>
  </si>
  <si>
    <t>Vinyl Chloride (VC)</t>
  </si>
  <si>
    <t>SVOCs</t>
  </si>
  <si>
    <t>1,3-Dichlorobenzene (m-DCB)</t>
  </si>
  <si>
    <t>3,3-Dichlorobenzidine</t>
  </si>
  <si>
    <t>4,6-Dinitro-O-cresol</t>
  </si>
  <si>
    <t>4-Bromophenyl phenyl ether</t>
  </si>
  <si>
    <t>4-Chloro-3-Methylphenol</t>
  </si>
  <si>
    <t>4-Chlorophenyl phenyl ether</t>
  </si>
  <si>
    <t>Benzo (A) anthracene</t>
  </si>
  <si>
    <t>Benzo (B) fluoranthene</t>
  </si>
  <si>
    <t>Benzo (ghi) Perylene</t>
  </si>
  <si>
    <t>Benzo (K) fluoranthene</t>
  </si>
  <si>
    <t>Benzo(a)pyrene</t>
  </si>
  <si>
    <t>Benzyl Butyl Phthalate</t>
  </si>
  <si>
    <t>Bis (2-Chloroethoxy) methane</t>
  </si>
  <si>
    <t>Bis (2-Chloroethyl) ether</t>
  </si>
  <si>
    <t>Bis (2-Chloroisopropyl) ether</t>
  </si>
  <si>
    <t>Dibenzo (a,h) anthracene</t>
  </si>
  <si>
    <t>Diethylhexylphthalate (DEHP)</t>
  </si>
  <si>
    <t>Diethylphthalate</t>
  </si>
  <si>
    <t>Dimethylphthalate</t>
  </si>
  <si>
    <t>di-n-Butylphthalate</t>
  </si>
  <si>
    <t>di-n-Octylphthalate</t>
  </si>
  <si>
    <t>Indeno (1,2,3-CD) pyrene</t>
  </si>
  <si>
    <t>N-Nitrosodi-n-propylamine (NDPA)</t>
  </si>
  <si>
    <t>Pentachlorophenol (PCP)</t>
  </si>
  <si>
    <t>Phenol (Carbolic Acid)</t>
  </si>
  <si>
    <t>Dioxins</t>
  </si>
  <si>
    <t xml:space="preserve">2,3,7,8-TCDD (Dioxin) </t>
  </si>
  <si>
    <t>NDMA</t>
  </si>
  <si>
    <t>N-Nitrosodimethylamine (NDMA)</t>
  </si>
  <si>
    <t xml:space="preserve">Radioactivity </t>
  </si>
  <si>
    <t>pCi/L</t>
  </si>
  <si>
    <t>Gross Beta</t>
  </si>
  <si>
    <t>Strontium – 90</t>
  </si>
  <si>
    <t>Tritium</t>
  </si>
  <si>
    <t>Uranium</t>
  </si>
  <si>
    <t>CECs (Wastewater Effluent)</t>
  </si>
  <si>
    <t>17-Alpha Ethinyl estradiol</t>
  </si>
  <si>
    <t>17-Beta estradiol</t>
  </si>
  <si>
    <t>Acetaminophen</t>
  </si>
  <si>
    <t>Amoxicillin</t>
  </si>
  <si>
    <t>Azithromycin</t>
  </si>
  <si>
    <t>Bisphenol A</t>
  </si>
  <si>
    <t>Caffeine</t>
  </si>
  <si>
    <t>Carbamazepine</t>
  </si>
  <si>
    <t>Ciprofloxacin</t>
  </si>
  <si>
    <t>DEET</t>
  </si>
  <si>
    <t>Dilantin</t>
  </si>
  <si>
    <t>Estrone</t>
  </si>
  <si>
    <t>Gemfibrozil</t>
  </si>
  <si>
    <t>Ibuprofen</t>
  </si>
  <si>
    <t>Lipitor</t>
  </si>
  <si>
    <t>Polybrominated diphenyl ethers</t>
  </si>
  <si>
    <t>Primidone</t>
  </si>
  <si>
    <t>Salicylic acid</t>
  </si>
  <si>
    <t>Sulfamethoxazole</t>
  </si>
  <si>
    <t>TCEP</t>
  </si>
  <si>
    <t>Triclosan</t>
  </si>
  <si>
    <t>Trimethoprim</t>
  </si>
  <si>
    <t xml:space="preserve">Sludge Drying Bed </t>
  </si>
  <si>
    <t>mg/kg</t>
  </si>
  <si>
    <t>Molybdenum</t>
  </si>
  <si>
    <t>Notes</t>
  </si>
  <si>
    <t xml:space="preserve">1. Labs shall meet DLR, if no DLR exists lab shall meet Effluent Limit at a minimum. If no DLR or Effluent Limit exists, the Lab shall meet their own defensible MRL. </t>
  </si>
  <si>
    <t>2. Report total phosphate</t>
  </si>
  <si>
    <t>3. Report Combined Ra 226 + Ra 228</t>
  </si>
  <si>
    <t>4. Report Gross Alpha Particle Acitivity (Including Radium-226 but Excluding Radon and Uranium)</t>
  </si>
  <si>
    <t>5. Report Nonylphenol and nonylphenol polyethoxylates combined</t>
  </si>
  <si>
    <t>6. Report Octylphenol and octylphenol polyethoxylates combined</t>
  </si>
  <si>
    <t>7. Report Cis-1,3-Dichloropropene and Trans-1,3-Dichloropropene</t>
  </si>
  <si>
    <t>8. Report Nitrate-N, Nitrite-N, Ammonia-N, and organic nitrogen combined</t>
  </si>
  <si>
    <t>9. Dibromochloromethane &amp; Chlorodibromomethane are interchangable</t>
  </si>
  <si>
    <t>Proposed Method</t>
  </si>
  <si>
    <t>turnaround time (business days)</t>
  </si>
  <si>
    <t>method reporting limit</t>
  </si>
  <si>
    <t>detection limit for reporting</t>
  </si>
  <si>
    <t>Estimated Quantity (per year)</t>
  </si>
  <si>
    <t>Required
TAT</t>
  </si>
  <si>
    <t xml:space="preserve">The following table provides an estimate of SMD's annual testing requirements.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State Board, analyses shall be made in accordance with U.S. EPA approved methods as prescribed at 40 Code of Federal Regulations parts 141.21 through 141.42, 141.66, and 141.89.  Tests listed below are to be performed on water samples from wastewater treatment plant effluent, groundwater monitoring wells, and surface water monitoring locations.  Samples are collected by treatment plant operators on a weekly basis mid-week and brought to a central treatment plant in the Malibu area for pickup by the Proposer’s courier by noon on the prescheduled regular sampling day.  Proposer shall deliver prepopulated COC and all necessary sample bottles/coolers at least two weeks in advance of sample pickup.  Costs must include all electronic reporting (pdf report), sample bottle delivery, and courier service within applicable holding times to lab(s).  If the Proposer can provide analysis by more than one analytical method of an individual analyte, the Proposer may add lines to the spreadsheet below to provide the different method(s), method detection limit(s), and unit cost(s). </t>
  </si>
  <si>
    <t>ANALYTICAL METHOD REQUIREMENTS
SEWER MAINTENANCE DIVISION (SMD)</t>
  </si>
  <si>
    <r>
      <t>BOD</t>
    </r>
    <r>
      <rPr>
        <vertAlign val="subscript"/>
        <sz val="12"/>
        <rFont val="Arial"/>
        <family val="2"/>
      </rPr>
      <t xml:space="preserve">5 </t>
    </r>
    <r>
      <rPr>
        <sz val="12"/>
        <rFont val="Arial"/>
        <family val="2"/>
      </rPr>
      <t xml:space="preserve">20°C </t>
    </r>
  </si>
  <si>
    <r>
      <t>Phosphate (as PO4)</t>
    </r>
    <r>
      <rPr>
        <vertAlign val="superscript"/>
        <sz val="12"/>
        <rFont val="Arial"/>
        <family val="2"/>
      </rPr>
      <t>2</t>
    </r>
  </si>
  <si>
    <r>
      <t>Phosphate, Ortho (as PO4)</t>
    </r>
    <r>
      <rPr>
        <vertAlign val="superscript"/>
        <sz val="12"/>
        <rFont val="Arial"/>
        <family val="2"/>
      </rPr>
      <t>2</t>
    </r>
  </si>
  <si>
    <r>
      <t>Total Nitrogen</t>
    </r>
    <r>
      <rPr>
        <vertAlign val="superscript"/>
        <sz val="12"/>
        <color theme="1"/>
        <rFont val="Arial"/>
        <family val="2"/>
      </rPr>
      <t>8</t>
    </r>
  </si>
  <si>
    <r>
      <t>1,3-Dichloropropene, Total</t>
    </r>
    <r>
      <rPr>
        <vertAlign val="superscript"/>
        <sz val="12"/>
        <color theme="1"/>
        <rFont val="Arial"/>
        <family val="2"/>
      </rPr>
      <t>7</t>
    </r>
  </si>
  <si>
    <r>
      <t>Chlorodibromomethane</t>
    </r>
    <r>
      <rPr>
        <vertAlign val="superscript"/>
        <sz val="12"/>
        <color theme="1"/>
        <rFont val="Arial"/>
        <family val="2"/>
      </rPr>
      <t>9</t>
    </r>
  </si>
  <si>
    <r>
      <t>Dibromochloromethane</t>
    </r>
    <r>
      <rPr>
        <vertAlign val="superscript"/>
        <sz val="12"/>
        <color theme="1"/>
        <rFont val="Arial"/>
        <family val="2"/>
      </rPr>
      <t>9</t>
    </r>
  </si>
  <si>
    <r>
      <t>Gross Alpha</t>
    </r>
    <r>
      <rPr>
        <vertAlign val="superscript"/>
        <sz val="12"/>
        <rFont val="Arial"/>
        <family val="2"/>
      </rPr>
      <t>4</t>
    </r>
  </si>
  <si>
    <r>
      <t>Radium 226</t>
    </r>
    <r>
      <rPr>
        <vertAlign val="superscript"/>
        <sz val="12"/>
        <rFont val="Arial"/>
        <family val="2"/>
      </rPr>
      <t>3,4</t>
    </r>
  </si>
  <si>
    <r>
      <t>Radium 228</t>
    </r>
    <r>
      <rPr>
        <vertAlign val="superscript"/>
        <sz val="12"/>
        <rFont val="Arial"/>
        <family val="2"/>
      </rPr>
      <t>3</t>
    </r>
  </si>
  <si>
    <t>The undersigned Proposer offers to perform the work described in the Request for Proposal (RFP) for the following price(s).  The Proposer's rate(s) (hourly, monthly, etc.) shall include all administrative costs, labor, supervision, overtime,  materials, transportation ,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Required turnaround times ("Required TAT") are listed in business days (i.e., 5 business days per week) and can be changed on a per project basis with Program Manager approval.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t>
  </si>
  <si>
    <t>Calculation</t>
  </si>
  <si>
    <t>TOTAL PROPOSED ANNUAL PRICE:</t>
  </si>
  <si>
    <t>List C</t>
  </si>
  <si>
    <t>List E</t>
  </si>
  <si>
    <t>List F</t>
  </si>
  <si>
    <t>List G</t>
  </si>
  <si>
    <t>List H</t>
  </si>
  <si>
    <t>List I</t>
  </si>
  <si>
    <t>List F*</t>
  </si>
  <si>
    <t>List D*</t>
  </si>
  <si>
    <t>List E*</t>
  </si>
  <si>
    <t>List C*</t>
  </si>
  <si>
    <t>List B*</t>
  </si>
  <si>
    <t>List A*</t>
  </si>
  <si>
    <t>List G*</t>
  </si>
  <si>
    <t>List H*</t>
  </si>
  <si>
    <t>List I*</t>
  </si>
  <si>
    <t>* REFER TO NEXT PAGE FOR FULL LIST OF ANALYTES, LIST A-I</t>
  </si>
  <si>
    <r>
      <t>Nonylphenol polyethoxylate</t>
    </r>
    <r>
      <rPr>
        <vertAlign val="superscript"/>
        <sz val="11"/>
        <rFont val="Calibri"/>
        <family val="2"/>
        <scheme val="minor"/>
      </rPr>
      <t>5</t>
    </r>
  </si>
  <si>
    <r>
      <t>Nonylphenol</t>
    </r>
    <r>
      <rPr>
        <vertAlign val="superscript"/>
        <sz val="11"/>
        <rFont val="Calibri"/>
        <family val="2"/>
        <scheme val="minor"/>
      </rPr>
      <t>5</t>
    </r>
  </si>
  <si>
    <r>
      <t>Octylphenol polyethoxylate</t>
    </r>
    <r>
      <rPr>
        <vertAlign val="superscript"/>
        <sz val="11"/>
        <rFont val="Calibri"/>
        <family val="2"/>
        <scheme val="minor"/>
      </rPr>
      <t>6</t>
    </r>
  </si>
  <si>
    <r>
      <t>Octylphenol</t>
    </r>
    <r>
      <rPr>
        <vertAlign val="superscript"/>
        <sz val="11"/>
        <rFont val="Calibri"/>
        <family val="2"/>
        <scheme val="minor"/>
      </rPr>
      <t>6</t>
    </r>
  </si>
  <si>
    <t>List A</t>
  </si>
  <si>
    <t>List B</t>
  </si>
  <si>
    <t>List D</t>
  </si>
  <si>
    <t>SCHEDULE OF PRICES FOR</t>
  </si>
  <si>
    <t>AS-NEEDED ENVIRONMENTAL LABORATORY SERVICES PROGRAM (2018-ANO11)</t>
  </si>
  <si>
    <t>SEWER MAINTENANCE DIVISION FULL LIST OF ANALYTES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</si>
</sst>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rgb="FF000000"/>
      <name val="Calibri"/>
      <family val="2"/>
      <scheme val="minor"/>
    </font>
    <font>
      <sz val="11"/>
      <name val="Calibri"/>
      <family val="2"/>
      <scheme val="minor"/>
    </font>
    <font>
      <strike/>
      <sz val="12"/>
      <color rgb="FF000000"/>
      <name val="Calibri"/>
      <family val="2"/>
      <scheme val="minor"/>
    </font>
    <font>
      <sz val="12"/>
      <color rgb="FF000000"/>
      <name val="Calibri"/>
      <family val="2"/>
      <scheme val="minor"/>
    </font>
    <font>
      <sz val="11"/>
      <color theme="1"/>
      <name val="Calibri"/>
      <family val="2"/>
      <scheme val="minor"/>
    </font>
    <font>
      <b/>
      <sz val="12"/>
      <color rgb="FF000000"/>
      <name val="Calibri"/>
      <family val="2"/>
      <scheme val="minor"/>
    </font>
    <font>
      <b/>
      <strike/>
      <sz val="12"/>
      <color rgb="FF000000"/>
      <name val="Calibri"/>
      <family val="2"/>
      <scheme val="minor"/>
    </font>
    <font>
      <sz val="12"/>
      <color theme="1"/>
      <name val="Calibri"/>
      <family val="2"/>
      <scheme val="minor"/>
    </font>
    <font>
      <sz val="12"/>
      <color rgb="FF000000"/>
      <name val="Calibri Light"/>
      <family val="2"/>
      <scheme val="major"/>
    </font>
    <font>
      <b/>
      <sz val="12"/>
      <color theme="1"/>
      <name val="Arial"/>
      <family val="2"/>
    </font>
    <font>
      <b/>
      <u/>
      <sz val="12"/>
      <color theme="1"/>
      <name val="Arial"/>
      <family val="2"/>
    </font>
    <font>
      <sz val="12"/>
      <color theme="1"/>
      <name val="Arial"/>
      <family val="2"/>
    </font>
    <font>
      <sz val="12"/>
      <name val="Arial"/>
      <family val="2"/>
    </font>
    <font>
      <vertAlign val="subscript"/>
      <sz val="12"/>
      <name val="Arial"/>
      <family val="2"/>
    </font>
    <font>
      <vertAlign val="superscript"/>
      <sz val="12"/>
      <name val="Arial"/>
      <family val="2"/>
    </font>
    <font>
      <vertAlign val="superscript"/>
      <sz val="12"/>
      <color theme="1"/>
      <name val="Arial"/>
      <family val="2"/>
    </font>
    <font>
      <b/>
      <u/>
      <sz val="12"/>
      <name val="Arial"/>
      <family val="2"/>
    </font>
    <font>
      <sz val="12"/>
      <name val="Calibri Light"/>
      <family val="2"/>
      <scheme val="major"/>
    </font>
    <font>
      <sz val="12"/>
      <name val="Calibri"/>
      <family val="2"/>
      <scheme val="minor"/>
    </font>
    <font>
      <sz val="12"/>
      <color rgb="FF000000"/>
      <name val="Arial"/>
      <family val="2"/>
    </font>
    <font>
      <b/>
      <sz val="12"/>
      <color rgb="FF000000"/>
      <name val="Arial"/>
      <family val="2"/>
    </font>
    <font>
      <sz val="11"/>
      <color theme="1"/>
      <name val="Arial"/>
      <family val="2"/>
    </font>
    <font>
      <b/>
      <sz val="11"/>
      <color theme="1"/>
      <name val="Calibri"/>
      <family val="2"/>
      <scheme val="minor"/>
    </font>
    <font>
      <b/>
      <sz val="12"/>
      <color rgb="FFFF0000"/>
      <name val="Arial"/>
      <family val="2"/>
    </font>
    <font>
      <vertAlign val="superscript"/>
      <sz val="11"/>
      <name val="Calibri"/>
      <family val="2"/>
      <scheme val="minor"/>
    </font>
    <font>
      <b/>
      <u/>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xf numFmtId="0" fontId="1" fillId="0" borderId="0"/>
    <xf numFmtId="44" fontId="5" fillId="0" borderId="0" applyFont="0" applyFill="0" applyBorder="0" applyAlignment="0" applyProtection="0"/>
  </cellStyleXfs>
  <cellXfs count="103">
    <xf numFmtId="0" fontId="0" fillId="0" borderId="0" xfId="0"/>
    <xf numFmtId="0" fontId="3" fillId="0" borderId="0" xfId="1" applyFont="1" applyAlignment="1">
      <alignment vertical="center"/>
    </xf>
    <xf numFmtId="0" fontId="4" fillId="0" borderId="0" xfId="1" applyFont="1" applyAlignment="1">
      <alignment vertical="center"/>
    </xf>
    <xf numFmtId="0" fontId="3" fillId="0" borderId="0" xfId="1" applyFont="1" applyBorder="1" applyAlignment="1">
      <alignment vertical="center"/>
    </xf>
    <xf numFmtId="0" fontId="7" fillId="0" borderId="0" xfId="1" applyFont="1" applyBorder="1" applyAlignment="1">
      <alignment horizontal="center" vertical="center"/>
    </xf>
    <xf numFmtId="0" fontId="6" fillId="0" borderId="0" xfId="1" applyFont="1" applyBorder="1" applyAlignment="1">
      <alignment horizontal="center" vertical="center"/>
    </xf>
    <xf numFmtId="0" fontId="4" fillId="0" borderId="0" xfId="1" applyFont="1" applyBorder="1" applyAlignment="1">
      <alignment vertical="center"/>
    </xf>
    <xf numFmtId="0" fontId="4" fillId="0" borderId="0" xfId="1" applyFont="1" applyAlignment="1">
      <alignment horizontal="left" vertical="center"/>
    </xf>
    <xf numFmtId="0" fontId="8" fillId="0" borderId="0" xfId="0" applyFont="1" applyAlignment="1">
      <alignment vertical="center"/>
    </xf>
    <xf numFmtId="0" fontId="9" fillId="0" borderId="0" xfId="1" applyFont="1" applyAlignment="1">
      <alignment vertical="center"/>
    </xf>
    <xf numFmtId="0" fontId="4" fillId="0" borderId="0" xfId="1" applyFont="1" applyAlignment="1">
      <alignment horizontal="right"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1"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0" xfId="1" applyFont="1" applyFill="1" applyBorder="1" applyAlignment="1">
      <alignment vertical="center"/>
    </xf>
    <xf numFmtId="0" fontId="18" fillId="0" borderId="0" xfId="1" applyFont="1" applyAlignment="1">
      <alignment vertical="center"/>
    </xf>
    <xf numFmtId="0" fontId="19" fillId="0" borderId="0" xfId="1" applyFont="1" applyAlignment="1">
      <alignment vertical="center"/>
    </xf>
    <xf numFmtId="0" fontId="19" fillId="0" borderId="0" xfId="1" applyFont="1" applyAlignment="1">
      <alignment horizontal="center" vertical="center"/>
    </xf>
    <xf numFmtId="0" fontId="19" fillId="0" borderId="0" xfId="1" applyFont="1" applyAlignment="1">
      <alignment horizontal="right" vertical="center"/>
    </xf>
    <xf numFmtId="0" fontId="19" fillId="0" borderId="0" xfId="1" applyFont="1" applyAlignment="1">
      <alignment horizontal="left" vertical="center"/>
    </xf>
    <xf numFmtId="0" fontId="19" fillId="0" borderId="0" xfId="1" applyFont="1" applyFill="1" applyAlignment="1">
      <alignment vertical="center"/>
    </xf>
    <xf numFmtId="0" fontId="19" fillId="0" borderId="0" xfId="1" applyFont="1" applyFill="1" applyAlignment="1">
      <alignment horizontal="left" vertical="center"/>
    </xf>
    <xf numFmtId="0" fontId="6" fillId="0" borderId="0" xfId="1" applyFont="1" applyAlignment="1">
      <alignment horizontal="left" vertical="center"/>
    </xf>
    <xf numFmtId="0" fontId="8" fillId="0" borderId="0" xfId="0" applyFont="1" applyAlignment="1">
      <alignment horizontal="justify" vertical="center"/>
    </xf>
    <xf numFmtId="0" fontId="4" fillId="0" borderId="0" xfId="1" applyFont="1" applyAlignment="1">
      <alignment horizontal="left" vertical="center" wrapText="1"/>
    </xf>
    <xf numFmtId="0" fontId="4" fillId="0" borderId="0" xfId="1" applyFont="1" applyAlignment="1">
      <alignment horizontal="center" vertical="center"/>
    </xf>
    <xf numFmtId="44" fontId="10" fillId="0" borderId="1" xfId="2" applyFont="1" applyFill="1" applyBorder="1" applyAlignment="1">
      <alignment horizontal="center" vertical="center" wrapText="1"/>
    </xf>
    <xf numFmtId="44" fontId="13" fillId="0" borderId="2" xfId="2" applyFont="1" applyFill="1" applyBorder="1" applyAlignment="1">
      <alignment horizontal="left" vertical="center" wrapText="1"/>
    </xf>
    <xf numFmtId="44" fontId="19" fillId="0" borderId="0" xfId="2" applyFont="1" applyAlignment="1">
      <alignment vertical="center"/>
    </xf>
    <xf numFmtId="44" fontId="4" fillId="0" borderId="0" xfId="2" applyFont="1" applyAlignment="1">
      <alignment vertical="center"/>
    </xf>
    <xf numFmtId="0" fontId="13" fillId="0" borderId="0" xfId="0" applyFont="1" applyFill="1" applyBorder="1" applyAlignment="1">
      <alignment horizontal="center" vertical="center" wrapText="1"/>
    </xf>
    <xf numFmtId="0" fontId="4" fillId="0" borderId="0" xfId="1" applyFont="1" applyBorder="1" applyAlignment="1">
      <alignment horizontal="left" vertical="center" wrapText="1"/>
    </xf>
    <xf numFmtId="44" fontId="8" fillId="0" borderId="0" xfId="2" applyFont="1" applyAlignment="1">
      <alignment horizontal="center" vertical="center"/>
    </xf>
    <xf numFmtId="44" fontId="8" fillId="0" borderId="0" xfId="2" applyFont="1" applyAlignment="1">
      <alignment vertical="center"/>
    </xf>
    <xf numFmtId="0" fontId="13" fillId="0" borderId="1"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44" fontId="8" fillId="0" borderId="0" xfId="2" applyFont="1" applyFill="1" applyAlignment="1">
      <alignment vertical="center"/>
    </xf>
    <xf numFmtId="44" fontId="13" fillId="0" borderId="1" xfId="2"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1" fontId="13"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1"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0" fillId="0" borderId="1" xfId="1" applyFont="1" applyFill="1" applyBorder="1" applyAlignment="1">
      <alignment horizontal="left" vertical="center" wrapText="1"/>
    </xf>
    <xf numFmtId="0" fontId="20" fillId="0" borderId="1" xfId="1" applyFont="1" applyFill="1" applyBorder="1" applyAlignment="1" applyProtection="1">
      <alignment horizontal="left" vertical="center" wrapText="1"/>
      <protection locked="0"/>
    </xf>
    <xf numFmtId="0" fontId="20" fillId="0" borderId="1" xfId="1" applyFont="1" applyFill="1" applyBorder="1" applyAlignment="1" applyProtection="1">
      <alignment horizontal="center" vertical="center" wrapText="1"/>
      <protection locked="0"/>
    </xf>
    <xf numFmtId="0" fontId="20" fillId="0" borderId="1" xfId="1" applyFont="1" applyFill="1" applyBorder="1" applyAlignment="1">
      <alignment horizontal="center" vertical="center" wrapText="1"/>
    </xf>
    <xf numFmtId="0" fontId="12"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4" fontId="13" fillId="3" borderId="1" xfId="2" applyFont="1" applyFill="1" applyBorder="1" applyAlignment="1" applyProtection="1">
      <alignment horizontal="left" vertical="center" wrapText="1"/>
      <protection locked="0"/>
    </xf>
    <xf numFmtId="2" fontId="13" fillId="0" borderId="1" xfId="0" applyNumberFormat="1" applyFont="1" applyFill="1" applyBorder="1" applyAlignment="1">
      <alignment horizontal="center" vertical="center" wrapText="1"/>
    </xf>
    <xf numFmtId="0" fontId="4" fillId="0" borderId="0" xfId="1" applyFont="1" applyFill="1" applyAlignment="1">
      <alignment horizontal="right" vertical="center"/>
    </xf>
    <xf numFmtId="0" fontId="4" fillId="0" borderId="0" xfId="1" applyFont="1" applyFill="1" applyAlignment="1">
      <alignment horizontal="left" vertical="center"/>
    </xf>
    <xf numFmtId="0" fontId="4" fillId="0" borderId="0" xfId="1" applyFont="1" applyFill="1" applyAlignment="1">
      <alignment vertical="center"/>
    </xf>
    <xf numFmtId="0" fontId="24" fillId="0" borderId="1" xfId="0" applyFont="1" applyFill="1" applyBorder="1" applyAlignment="1">
      <alignment horizontal="left" vertical="center" wrapText="1"/>
    </xf>
    <xf numFmtId="0" fontId="0" fillId="0" borderId="0" xfId="0" applyFont="1" applyFill="1" applyBorder="1"/>
    <xf numFmtId="0" fontId="0"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6" fillId="0" borderId="0" xfId="0" applyFont="1" applyFill="1" applyBorder="1"/>
    <xf numFmtId="0" fontId="26" fillId="0" borderId="0" xfId="0" applyFont="1" applyFill="1" applyBorder="1" applyAlignment="1">
      <alignment horizontal="left" vertical="center" wrapText="1"/>
    </xf>
    <xf numFmtId="0" fontId="26" fillId="0" borderId="0" xfId="1" applyFont="1" applyFill="1" applyBorder="1" applyAlignment="1">
      <alignment horizontal="left" vertical="center" wrapText="1"/>
    </xf>
    <xf numFmtId="0" fontId="23" fillId="0" borderId="0" xfId="0" applyFont="1" applyFill="1" applyBorder="1" applyAlignment="1">
      <alignment horizontal="center"/>
    </xf>
    <xf numFmtId="0" fontId="13" fillId="0" borderId="0"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44" fontId="13" fillId="0" borderId="1" xfId="2" applyFont="1" applyFill="1" applyBorder="1" applyAlignment="1" applyProtection="1">
      <alignment horizontal="left" vertical="center" wrapText="1"/>
    </xf>
    <xf numFmtId="44" fontId="13" fillId="0" borderId="1" xfId="2" applyNumberFormat="1" applyFont="1" applyFill="1" applyBorder="1" applyAlignment="1" applyProtection="1">
      <alignment horizontal="left" vertical="center" wrapText="1"/>
    </xf>
    <xf numFmtId="44" fontId="13" fillId="3" borderId="1" xfId="2" applyFont="1" applyFill="1" applyBorder="1" applyAlignment="1" applyProtection="1">
      <alignment horizontal="lef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0" fillId="0" borderId="0" xfId="1" applyFont="1" applyBorder="1" applyAlignment="1">
      <alignment horizontal="justify"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24" fillId="0" borderId="6" xfId="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44" fontId="13" fillId="0" borderId="3" xfId="2" applyFont="1" applyFill="1" applyBorder="1" applyAlignment="1" applyProtection="1">
      <alignment horizontal="center" vertical="center" wrapText="1"/>
    </xf>
    <xf numFmtId="44" fontId="13" fillId="0" borderId="5" xfId="2" applyFont="1" applyFill="1" applyBorder="1" applyAlignment="1" applyProtection="1">
      <alignment horizontal="center" vertical="center" wrapText="1"/>
    </xf>
    <xf numFmtId="0" fontId="13" fillId="0" borderId="3" xfId="1" applyFont="1" applyFill="1" applyBorder="1" applyAlignment="1">
      <alignment horizontal="right" vertical="center" wrapText="1"/>
    </xf>
    <xf numFmtId="0" fontId="13" fillId="0" borderId="4" xfId="1" applyFont="1" applyFill="1" applyBorder="1" applyAlignment="1">
      <alignment horizontal="right" vertical="center" wrapText="1"/>
    </xf>
    <xf numFmtId="0" fontId="13" fillId="0" borderId="5" xfId="1" applyFont="1" applyFill="1" applyBorder="1" applyAlignment="1">
      <alignment horizontal="right" vertical="center" wrapText="1"/>
    </xf>
    <xf numFmtId="0" fontId="23" fillId="0" borderId="0" xfId="0" applyFont="1" applyFill="1" applyBorder="1" applyAlignment="1">
      <alignment horizontal="center"/>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colors>
    <mruColors>
      <color rgb="FFC9A4E4"/>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45"/>
  <sheetViews>
    <sheetView tabSelected="1" topLeftCell="A2" zoomScale="80" zoomScaleNormal="80" zoomScaleSheetLayoutView="80" zoomScalePageLayoutView="110" workbookViewId="0">
      <selection activeCell="B8" sqref="B8"/>
    </sheetView>
  </sheetViews>
  <sheetFormatPr defaultColWidth="9.109375" defaultRowHeight="15.6" x14ac:dyDescent="0.3"/>
  <cols>
    <col min="1" max="1" width="39.109375" style="10" customWidth="1"/>
    <col min="2" max="2" width="21.5546875" style="33" customWidth="1"/>
    <col min="3" max="5" width="10.88671875" style="10" customWidth="1"/>
    <col min="6" max="6" width="11.6640625" style="7" customWidth="1"/>
    <col min="7" max="7" width="14" style="2" customWidth="1"/>
    <col min="8" max="8" width="13.109375" style="34" customWidth="1"/>
    <col min="9" max="9" width="13.6640625" style="2" customWidth="1"/>
    <col min="10" max="10" width="13.33203125" style="38" customWidth="1"/>
    <col min="11" max="11" width="15.109375" style="38" customWidth="1"/>
    <col min="12" max="12" width="25.33203125" style="10" hidden="1" customWidth="1"/>
    <col min="13" max="13" width="18.88671875" style="10" hidden="1" customWidth="1"/>
    <col min="14" max="14" width="38.6640625" style="7" hidden="1" customWidth="1"/>
    <col min="15" max="15" width="10" style="10" hidden="1" customWidth="1"/>
    <col min="16" max="16" width="12.44140625" style="7" hidden="1" customWidth="1"/>
    <col min="17" max="17" width="0" style="2" hidden="1" customWidth="1"/>
    <col min="18" max="16384" width="9.109375" style="2"/>
  </cols>
  <sheetData>
    <row r="1" spans="1:33" s="1" customFormat="1" ht="15" hidden="1" customHeight="1" x14ac:dyDescent="0.3">
      <c r="A1" s="84" t="s">
        <v>241</v>
      </c>
      <c r="B1" s="85"/>
      <c r="C1" s="85"/>
      <c r="D1" s="85"/>
      <c r="E1" s="85"/>
      <c r="F1" s="85"/>
      <c r="G1" s="85"/>
      <c r="H1" s="85"/>
      <c r="I1" s="85"/>
      <c r="J1" s="85"/>
      <c r="K1" s="85"/>
      <c r="L1" s="3"/>
      <c r="M1" s="3"/>
      <c r="N1" s="4"/>
      <c r="O1" s="4"/>
      <c r="P1" s="4"/>
    </row>
    <row r="2" spans="1:33" ht="42.6" customHeight="1" x14ac:dyDescent="0.3">
      <c r="A2" s="85"/>
      <c r="B2" s="85"/>
      <c r="C2" s="85"/>
      <c r="D2" s="85"/>
      <c r="E2" s="85"/>
      <c r="F2" s="85"/>
      <c r="G2" s="85"/>
      <c r="H2" s="85"/>
      <c r="I2" s="85"/>
      <c r="J2" s="85"/>
      <c r="K2" s="85"/>
      <c r="L2" s="5"/>
      <c r="M2" s="2"/>
      <c r="N2" s="6"/>
      <c r="O2" s="6"/>
      <c r="P2" s="6"/>
    </row>
    <row r="3" spans="1:33" ht="99" customHeight="1" x14ac:dyDescent="0.3">
      <c r="A3" s="86" t="s">
        <v>252</v>
      </c>
      <c r="B3" s="86"/>
      <c r="C3" s="86"/>
      <c r="D3" s="86"/>
      <c r="E3" s="86"/>
      <c r="F3" s="86"/>
      <c r="G3" s="86"/>
      <c r="H3" s="86"/>
      <c r="I3" s="86"/>
      <c r="J3" s="86"/>
      <c r="K3" s="86"/>
      <c r="L3" s="40"/>
      <c r="M3" s="2"/>
      <c r="N3" s="6"/>
      <c r="O3" s="6"/>
      <c r="P3" s="6"/>
    </row>
    <row r="4" spans="1:33" ht="142.19999999999999" customHeight="1" x14ac:dyDescent="0.3">
      <c r="A4" s="86" t="s">
        <v>240</v>
      </c>
      <c r="B4" s="86"/>
      <c r="C4" s="86"/>
      <c r="D4" s="86"/>
      <c r="E4" s="86"/>
      <c r="F4" s="86"/>
      <c r="G4" s="86"/>
      <c r="H4" s="86"/>
      <c r="I4" s="86"/>
      <c r="J4" s="86"/>
      <c r="K4" s="86"/>
      <c r="L4" s="40"/>
      <c r="M4" s="2"/>
      <c r="N4" s="6"/>
      <c r="O4" s="6"/>
      <c r="P4" s="6"/>
    </row>
    <row r="5" spans="1:33" s="9" customFormat="1" x14ac:dyDescent="0.3">
      <c r="A5" s="7"/>
      <c r="B5" s="8"/>
      <c r="C5" s="8"/>
      <c r="E5" s="8"/>
      <c r="F5" s="8"/>
      <c r="G5" s="8"/>
      <c r="H5" s="8"/>
      <c r="I5" s="8"/>
      <c r="J5" s="41"/>
      <c r="K5" s="42"/>
      <c r="L5" s="8"/>
      <c r="M5" s="8"/>
      <c r="N5" s="10"/>
      <c r="O5" s="10"/>
      <c r="P5" s="8"/>
      <c r="Q5" s="8"/>
      <c r="R5" s="8"/>
      <c r="S5" s="2"/>
      <c r="T5" s="2"/>
      <c r="U5" s="2"/>
    </row>
    <row r="6" spans="1:33" s="9" customFormat="1" ht="66" customHeight="1" x14ac:dyDescent="0.3">
      <c r="A6" s="11" t="s">
        <v>81</v>
      </c>
      <c r="B6" s="11" t="s">
        <v>234</v>
      </c>
      <c r="C6" s="11" t="s">
        <v>61</v>
      </c>
      <c r="D6" s="11" t="s">
        <v>82</v>
      </c>
      <c r="E6" s="11" t="s">
        <v>83</v>
      </c>
      <c r="F6" s="11" t="s">
        <v>84</v>
      </c>
      <c r="G6" s="11" t="s">
        <v>85</v>
      </c>
      <c r="H6" s="11" t="s">
        <v>239</v>
      </c>
      <c r="I6" s="11" t="s">
        <v>238</v>
      </c>
      <c r="J6" s="35" t="s">
        <v>86</v>
      </c>
      <c r="K6" s="35" t="s">
        <v>87</v>
      </c>
      <c r="L6" s="2"/>
      <c r="M6" s="2"/>
      <c r="N6" s="10"/>
      <c r="O6" s="10"/>
      <c r="P6" s="7"/>
      <c r="Q6" s="10"/>
      <c r="R6" s="7"/>
      <c r="S6" s="2"/>
      <c r="T6" s="2"/>
      <c r="U6" s="2"/>
      <c r="V6" s="2"/>
      <c r="W6" s="2"/>
      <c r="X6" s="2"/>
      <c r="Y6" s="2"/>
      <c r="Z6" s="2"/>
      <c r="AA6" s="2"/>
      <c r="AB6" s="2"/>
      <c r="AC6" s="2"/>
      <c r="AD6" s="2"/>
      <c r="AE6" s="2"/>
      <c r="AF6" s="2"/>
      <c r="AG6" s="2"/>
    </row>
    <row r="7" spans="1:33" s="9" customFormat="1" ht="32.4" customHeight="1" x14ac:dyDescent="0.3">
      <c r="A7" s="87" t="s">
        <v>88</v>
      </c>
      <c r="B7" s="88"/>
      <c r="C7" s="88"/>
      <c r="D7" s="88"/>
      <c r="E7" s="88"/>
      <c r="F7" s="88"/>
      <c r="G7" s="88"/>
      <c r="H7" s="88"/>
      <c r="I7" s="88"/>
      <c r="J7" s="88"/>
      <c r="K7" s="89"/>
      <c r="L7" s="10"/>
      <c r="M7" s="10"/>
      <c r="N7" s="7"/>
      <c r="O7" s="10"/>
      <c r="P7" s="7"/>
      <c r="Q7" s="2"/>
      <c r="R7" s="2"/>
      <c r="S7" s="2"/>
      <c r="T7" s="2"/>
      <c r="U7" s="2"/>
      <c r="V7" s="2"/>
      <c r="W7" s="2"/>
      <c r="X7" s="2"/>
      <c r="Y7" s="2"/>
      <c r="Z7" s="2"/>
      <c r="AA7" s="2"/>
      <c r="AB7" s="2"/>
      <c r="AC7" s="2"/>
      <c r="AD7" s="2"/>
      <c r="AE7" s="2"/>
    </row>
    <row r="8" spans="1:33" s="9" customFormat="1" ht="32.4" customHeight="1" x14ac:dyDescent="0.3">
      <c r="A8" s="12" t="s">
        <v>89</v>
      </c>
      <c r="B8" s="50"/>
      <c r="C8" s="51"/>
      <c r="D8" s="51"/>
      <c r="E8" s="48" t="s">
        <v>90</v>
      </c>
      <c r="F8" s="48" t="s">
        <v>90</v>
      </c>
      <c r="G8" s="54" t="s">
        <v>1</v>
      </c>
      <c r="H8" s="54">
        <v>10</v>
      </c>
      <c r="I8" s="49">
        <v>32</v>
      </c>
      <c r="J8" s="47"/>
      <c r="K8" s="82">
        <f t="shared" ref="K8:K28" si="0">I8*J8</f>
        <v>0</v>
      </c>
      <c r="L8" s="10"/>
      <c r="M8" s="10"/>
      <c r="N8" s="7"/>
      <c r="O8" s="10"/>
      <c r="P8" s="7"/>
      <c r="Q8" s="2"/>
      <c r="R8" s="2"/>
      <c r="S8" s="2"/>
      <c r="T8" s="2"/>
      <c r="U8" s="2"/>
      <c r="V8" s="2"/>
      <c r="W8" s="2"/>
      <c r="X8" s="2"/>
      <c r="Y8" s="2"/>
      <c r="Z8" s="2"/>
      <c r="AA8" s="2"/>
      <c r="AB8" s="2"/>
      <c r="AC8" s="2"/>
      <c r="AD8" s="2"/>
      <c r="AE8" s="2"/>
    </row>
    <row r="9" spans="1:33" s="9" customFormat="1" ht="32.4" customHeight="1" x14ac:dyDescent="0.3">
      <c r="A9" s="12" t="s">
        <v>242</v>
      </c>
      <c r="B9" s="50"/>
      <c r="C9" s="51"/>
      <c r="D9" s="51"/>
      <c r="E9" s="48" t="s">
        <v>90</v>
      </c>
      <c r="F9" s="55">
        <v>20</v>
      </c>
      <c r="G9" s="54" t="s">
        <v>1</v>
      </c>
      <c r="H9" s="54">
        <v>10</v>
      </c>
      <c r="I9" s="49">
        <v>160</v>
      </c>
      <c r="J9" s="47"/>
      <c r="K9" s="82">
        <f t="shared" si="0"/>
        <v>0</v>
      </c>
      <c r="L9" s="10"/>
      <c r="M9" s="10"/>
      <c r="N9" s="7"/>
      <c r="O9" s="10"/>
      <c r="P9" s="7"/>
      <c r="Q9" s="2"/>
      <c r="R9" s="2"/>
      <c r="S9" s="2"/>
      <c r="T9" s="2"/>
      <c r="U9" s="2"/>
      <c r="V9" s="2"/>
      <c r="W9" s="2"/>
      <c r="X9" s="2"/>
      <c r="Y9" s="2"/>
      <c r="Z9" s="2"/>
      <c r="AA9" s="2"/>
      <c r="AB9" s="2"/>
      <c r="AC9" s="2"/>
      <c r="AD9" s="2"/>
      <c r="AE9" s="2"/>
    </row>
    <row r="10" spans="1:33" s="9" customFormat="1" ht="32.4" customHeight="1" x14ac:dyDescent="0.3">
      <c r="A10" s="12" t="s">
        <v>91</v>
      </c>
      <c r="B10" s="50"/>
      <c r="C10" s="51"/>
      <c r="D10" s="51"/>
      <c r="E10" s="54">
        <v>100</v>
      </c>
      <c r="F10" s="54">
        <v>1000</v>
      </c>
      <c r="G10" s="54" t="s">
        <v>92</v>
      </c>
      <c r="H10" s="54">
        <v>10</v>
      </c>
      <c r="I10" s="49">
        <v>32</v>
      </c>
      <c r="J10" s="47"/>
      <c r="K10" s="82">
        <f t="shared" si="0"/>
        <v>0</v>
      </c>
      <c r="L10" s="10"/>
      <c r="M10" s="10"/>
      <c r="N10" s="7"/>
      <c r="O10" s="10"/>
      <c r="P10" s="7"/>
      <c r="Q10" s="2"/>
      <c r="R10" s="2"/>
      <c r="S10" s="2"/>
      <c r="T10" s="2"/>
      <c r="U10" s="2"/>
      <c r="V10" s="2"/>
      <c r="W10" s="2"/>
      <c r="X10" s="2"/>
      <c r="Y10" s="2"/>
      <c r="Z10" s="2"/>
      <c r="AA10" s="2"/>
      <c r="AB10" s="2"/>
      <c r="AC10" s="2"/>
      <c r="AD10" s="2"/>
      <c r="AE10" s="2"/>
    </row>
    <row r="11" spans="1:33" s="9" customFormat="1" ht="32.4" customHeight="1" x14ac:dyDescent="0.3">
      <c r="A11" s="12" t="s">
        <v>4</v>
      </c>
      <c r="B11" s="50"/>
      <c r="C11" s="51"/>
      <c r="D11" s="51"/>
      <c r="E11" s="48" t="s">
        <v>90</v>
      </c>
      <c r="F11" s="54">
        <v>150</v>
      </c>
      <c r="G11" s="54" t="s">
        <v>1</v>
      </c>
      <c r="H11" s="54">
        <v>10</v>
      </c>
      <c r="I11" s="49">
        <v>32</v>
      </c>
      <c r="J11" s="47"/>
      <c r="K11" s="82">
        <f t="shared" si="0"/>
        <v>0</v>
      </c>
      <c r="L11" s="10"/>
      <c r="M11" s="10"/>
      <c r="N11" s="7"/>
      <c r="O11" s="10"/>
      <c r="P11" s="7"/>
      <c r="Q11" s="2"/>
      <c r="R11" s="2"/>
      <c r="S11" s="2"/>
      <c r="T11" s="2"/>
      <c r="U11" s="2"/>
      <c r="V11" s="2"/>
      <c r="W11" s="2"/>
      <c r="X11" s="2"/>
      <c r="Y11" s="2"/>
      <c r="Z11" s="2"/>
      <c r="AA11" s="2"/>
      <c r="AB11" s="2"/>
      <c r="AC11" s="2"/>
      <c r="AD11" s="2"/>
      <c r="AE11" s="2"/>
    </row>
    <row r="12" spans="1:33" ht="32.4" customHeight="1" x14ac:dyDescent="0.3">
      <c r="A12" s="12" t="s">
        <v>54</v>
      </c>
      <c r="B12" s="50"/>
      <c r="C12" s="51"/>
      <c r="D12" s="51"/>
      <c r="E12" s="48" t="s">
        <v>90</v>
      </c>
      <c r="F12" s="48" t="s">
        <v>90</v>
      </c>
      <c r="G12" s="54" t="s">
        <v>58</v>
      </c>
      <c r="H12" s="54">
        <v>10</v>
      </c>
      <c r="I12" s="49">
        <v>52</v>
      </c>
      <c r="J12" s="47"/>
      <c r="K12" s="82">
        <f t="shared" si="0"/>
        <v>0</v>
      </c>
    </row>
    <row r="13" spans="1:33" ht="32.4" customHeight="1" x14ac:dyDescent="0.3">
      <c r="A13" s="12" t="s">
        <v>93</v>
      </c>
      <c r="B13" s="50"/>
      <c r="C13" s="51"/>
      <c r="D13" s="51"/>
      <c r="E13" s="48" t="s">
        <v>90</v>
      </c>
      <c r="F13" s="54">
        <v>200</v>
      </c>
      <c r="G13" s="54" t="s">
        <v>58</v>
      </c>
      <c r="H13" s="54">
        <v>10</v>
      </c>
      <c r="I13" s="49">
        <v>104</v>
      </c>
      <c r="J13" s="47"/>
      <c r="K13" s="82">
        <f t="shared" si="0"/>
        <v>0</v>
      </c>
    </row>
    <row r="14" spans="1:33" ht="32.4" customHeight="1" x14ac:dyDescent="0.3">
      <c r="A14" s="12" t="s">
        <v>94</v>
      </c>
      <c r="B14" s="50"/>
      <c r="C14" s="51"/>
      <c r="D14" s="51"/>
      <c r="E14" s="54">
        <v>0.4</v>
      </c>
      <c r="F14" s="54">
        <v>10</v>
      </c>
      <c r="G14" s="54" t="s">
        <v>1</v>
      </c>
      <c r="H14" s="54">
        <v>10</v>
      </c>
      <c r="I14" s="49">
        <v>32</v>
      </c>
      <c r="J14" s="47"/>
      <c r="K14" s="82">
        <f t="shared" si="0"/>
        <v>0</v>
      </c>
    </row>
    <row r="15" spans="1:33" ht="32.4" customHeight="1" x14ac:dyDescent="0.3">
      <c r="A15" s="12" t="s">
        <v>95</v>
      </c>
      <c r="B15" s="50"/>
      <c r="C15" s="51"/>
      <c r="D15" s="51"/>
      <c r="E15" s="54">
        <v>0.4</v>
      </c>
      <c r="F15" s="54">
        <v>1</v>
      </c>
      <c r="G15" s="54" t="s">
        <v>1</v>
      </c>
      <c r="H15" s="54">
        <v>10</v>
      </c>
      <c r="I15" s="49">
        <v>32</v>
      </c>
      <c r="J15" s="47"/>
      <c r="K15" s="82">
        <f t="shared" si="0"/>
        <v>0</v>
      </c>
    </row>
    <row r="16" spans="1:33" ht="32.4" customHeight="1" x14ac:dyDescent="0.3">
      <c r="A16" s="12" t="s">
        <v>53</v>
      </c>
      <c r="B16" s="50"/>
      <c r="C16" s="51"/>
      <c r="D16" s="51"/>
      <c r="E16" s="48" t="s">
        <v>90</v>
      </c>
      <c r="F16" s="54">
        <v>10</v>
      </c>
      <c r="G16" s="54" t="s">
        <v>1</v>
      </c>
      <c r="H16" s="54">
        <v>10</v>
      </c>
      <c r="I16" s="49">
        <v>72</v>
      </c>
      <c r="J16" s="47"/>
      <c r="K16" s="82">
        <f t="shared" si="0"/>
        <v>0</v>
      </c>
    </row>
    <row r="17" spans="1:11" ht="32.4" customHeight="1" x14ac:dyDescent="0.3">
      <c r="A17" s="15" t="s">
        <v>96</v>
      </c>
      <c r="B17" s="50"/>
      <c r="C17" s="51"/>
      <c r="D17" s="51"/>
      <c r="E17" s="48" t="s">
        <v>90</v>
      </c>
      <c r="F17" s="48" t="s">
        <v>90</v>
      </c>
      <c r="G17" s="54" t="s">
        <v>1</v>
      </c>
      <c r="H17" s="54">
        <v>10</v>
      </c>
      <c r="I17" s="49">
        <v>28</v>
      </c>
      <c r="J17" s="47"/>
      <c r="K17" s="82">
        <f t="shared" si="0"/>
        <v>0</v>
      </c>
    </row>
    <row r="18" spans="1:11" ht="32.4" customHeight="1" x14ac:dyDescent="0.3">
      <c r="A18" s="15" t="s">
        <v>243</v>
      </c>
      <c r="B18" s="50"/>
      <c r="C18" s="51"/>
      <c r="D18" s="51"/>
      <c r="E18" s="48" t="s">
        <v>90</v>
      </c>
      <c r="F18" s="48" t="s">
        <v>90</v>
      </c>
      <c r="G18" s="54" t="s">
        <v>1</v>
      </c>
      <c r="H18" s="54">
        <v>10</v>
      </c>
      <c r="I18" s="49">
        <v>4</v>
      </c>
      <c r="J18" s="47"/>
      <c r="K18" s="82">
        <f t="shared" si="0"/>
        <v>0</v>
      </c>
    </row>
    <row r="19" spans="1:11" ht="32.4" customHeight="1" x14ac:dyDescent="0.3">
      <c r="A19" s="15" t="s">
        <v>244</v>
      </c>
      <c r="B19" s="50"/>
      <c r="C19" s="51"/>
      <c r="D19" s="51"/>
      <c r="E19" s="48" t="s">
        <v>90</v>
      </c>
      <c r="F19" s="48" t="s">
        <v>90</v>
      </c>
      <c r="G19" s="54" t="s">
        <v>1</v>
      </c>
      <c r="H19" s="54">
        <v>10</v>
      </c>
      <c r="I19" s="49">
        <v>4</v>
      </c>
      <c r="J19" s="47"/>
      <c r="K19" s="82">
        <f t="shared" si="0"/>
        <v>0</v>
      </c>
    </row>
    <row r="20" spans="1:11" ht="32.4" customHeight="1" x14ac:dyDescent="0.3">
      <c r="A20" s="15" t="s">
        <v>97</v>
      </c>
      <c r="B20" s="50"/>
      <c r="C20" s="51"/>
      <c r="D20" s="51"/>
      <c r="E20" s="48" t="s">
        <v>90</v>
      </c>
      <c r="F20" s="48" t="s">
        <v>90</v>
      </c>
      <c r="G20" s="54" t="s">
        <v>1</v>
      </c>
      <c r="H20" s="54">
        <v>10</v>
      </c>
      <c r="I20" s="49">
        <v>24</v>
      </c>
      <c r="J20" s="47"/>
      <c r="K20" s="82">
        <f t="shared" si="0"/>
        <v>0</v>
      </c>
    </row>
    <row r="21" spans="1:11" ht="32.4" customHeight="1" x14ac:dyDescent="0.3">
      <c r="A21" s="15" t="s">
        <v>98</v>
      </c>
      <c r="B21" s="50"/>
      <c r="C21" s="51"/>
      <c r="D21" s="51"/>
      <c r="E21" s="48" t="s">
        <v>90</v>
      </c>
      <c r="F21" s="48" t="s">
        <v>90</v>
      </c>
      <c r="G21" s="54" t="s">
        <v>1</v>
      </c>
      <c r="H21" s="54">
        <v>10</v>
      </c>
      <c r="I21" s="49">
        <v>52</v>
      </c>
      <c r="J21" s="47"/>
      <c r="K21" s="82">
        <f t="shared" si="0"/>
        <v>0</v>
      </c>
    </row>
    <row r="22" spans="1:11" ht="32.4" customHeight="1" x14ac:dyDescent="0.3">
      <c r="A22" s="12" t="s">
        <v>99</v>
      </c>
      <c r="B22" s="50"/>
      <c r="C22" s="51"/>
      <c r="D22" s="51"/>
      <c r="E22" s="48" t="s">
        <v>90</v>
      </c>
      <c r="F22" s="54">
        <v>1</v>
      </c>
      <c r="G22" s="54" t="s">
        <v>1</v>
      </c>
      <c r="H22" s="54">
        <v>10</v>
      </c>
      <c r="I22" s="49">
        <v>24</v>
      </c>
      <c r="J22" s="47"/>
      <c r="K22" s="82">
        <f t="shared" si="0"/>
        <v>0</v>
      </c>
    </row>
    <row r="23" spans="1:11" ht="32.4" customHeight="1" x14ac:dyDescent="0.3">
      <c r="A23" s="12" t="s">
        <v>100</v>
      </c>
      <c r="B23" s="50"/>
      <c r="C23" s="51"/>
      <c r="D23" s="51"/>
      <c r="E23" s="54">
        <v>0.5</v>
      </c>
      <c r="F23" s="54">
        <v>150</v>
      </c>
      <c r="G23" s="54" t="s">
        <v>101</v>
      </c>
      <c r="H23" s="54">
        <v>10</v>
      </c>
      <c r="I23" s="49">
        <v>32</v>
      </c>
      <c r="J23" s="47"/>
      <c r="K23" s="82">
        <f t="shared" si="0"/>
        <v>0</v>
      </c>
    </row>
    <row r="24" spans="1:11" ht="32.4" customHeight="1" x14ac:dyDescent="0.3">
      <c r="A24" s="12" t="s">
        <v>102</v>
      </c>
      <c r="B24" s="50"/>
      <c r="C24" s="51"/>
      <c r="D24" s="51"/>
      <c r="E24" s="48" t="s">
        <v>90</v>
      </c>
      <c r="F24" s="54">
        <v>2.2000000000000002</v>
      </c>
      <c r="G24" s="54" t="s">
        <v>58</v>
      </c>
      <c r="H24" s="54">
        <v>10</v>
      </c>
      <c r="I24" s="49">
        <v>104</v>
      </c>
      <c r="J24" s="47"/>
      <c r="K24" s="82">
        <f t="shared" si="0"/>
        <v>0</v>
      </c>
    </row>
    <row r="25" spans="1:11" ht="32.4" customHeight="1" x14ac:dyDescent="0.3">
      <c r="A25" s="12" t="s">
        <v>55</v>
      </c>
      <c r="B25" s="50"/>
      <c r="C25" s="51"/>
      <c r="D25" s="51"/>
      <c r="E25" s="48" t="s">
        <v>90</v>
      </c>
      <c r="F25" s="54">
        <v>800</v>
      </c>
      <c r="G25" s="54" t="s">
        <v>1</v>
      </c>
      <c r="H25" s="54">
        <v>10</v>
      </c>
      <c r="I25" s="49">
        <v>32</v>
      </c>
      <c r="J25" s="47"/>
      <c r="K25" s="82">
        <f t="shared" si="0"/>
        <v>0</v>
      </c>
    </row>
    <row r="26" spans="1:11" ht="32.4" customHeight="1" x14ac:dyDescent="0.3">
      <c r="A26" s="12" t="s">
        <v>245</v>
      </c>
      <c r="B26" s="50" t="s">
        <v>253</v>
      </c>
      <c r="C26" s="51"/>
      <c r="D26" s="51"/>
      <c r="E26" s="54">
        <v>0.4</v>
      </c>
      <c r="F26" s="54">
        <v>10</v>
      </c>
      <c r="G26" s="54" t="s">
        <v>1</v>
      </c>
      <c r="H26" s="54">
        <v>10</v>
      </c>
      <c r="I26" s="49">
        <v>16</v>
      </c>
      <c r="J26" s="47"/>
      <c r="K26" s="82">
        <f t="shared" si="0"/>
        <v>0</v>
      </c>
    </row>
    <row r="27" spans="1:11" ht="32.4" customHeight="1" x14ac:dyDescent="0.3">
      <c r="A27" s="12" t="s">
        <v>103</v>
      </c>
      <c r="B27" s="50"/>
      <c r="C27" s="51"/>
      <c r="D27" s="51"/>
      <c r="E27" s="54">
        <v>0.3</v>
      </c>
      <c r="F27" s="54">
        <v>20</v>
      </c>
      <c r="G27" s="54" t="s">
        <v>1</v>
      </c>
      <c r="H27" s="54">
        <v>10</v>
      </c>
      <c r="I27" s="49">
        <v>8</v>
      </c>
      <c r="J27" s="47"/>
      <c r="K27" s="82">
        <f t="shared" si="0"/>
        <v>0</v>
      </c>
    </row>
    <row r="28" spans="1:11" ht="32.4" customHeight="1" x14ac:dyDescent="0.3">
      <c r="A28" s="12" t="s">
        <v>21</v>
      </c>
      <c r="B28" s="50"/>
      <c r="C28" s="51"/>
      <c r="D28" s="51"/>
      <c r="E28" s="48" t="s">
        <v>90</v>
      </c>
      <c r="F28" s="54">
        <v>15</v>
      </c>
      <c r="G28" s="54" t="s">
        <v>1</v>
      </c>
      <c r="H28" s="54">
        <v>10</v>
      </c>
      <c r="I28" s="49">
        <v>160</v>
      </c>
      <c r="J28" s="47"/>
      <c r="K28" s="82">
        <f t="shared" si="0"/>
        <v>0</v>
      </c>
    </row>
    <row r="29" spans="1:11" ht="32.4" customHeight="1" x14ac:dyDescent="0.3">
      <c r="A29" s="87" t="s">
        <v>104</v>
      </c>
      <c r="B29" s="88"/>
      <c r="C29" s="88"/>
      <c r="D29" s="88"/>
      <c r="E29" s="88"/>
      <c r="F29" s="88"/>
      <c r="G29" s="88"/>
      <c r="H29" s="88"/>
      <c r="I29" s="88"/>
      <c r="J29" s="88"/>
      <c r="K29" s="89"/>
    </row>
    <row r="30" spans="1:11" ht="32.4" customHeight="1" x14ac:dyDescent="0.3">
      <c r="A30" s="12" t="s">
        <v>89</v>
      </c>
      <c r="B30" s="50"/>
      <c r="C30" s="51"/>
      <c r="D30" s="51"/>
      <c r="E30" s="48" t="s">
        <v>90</v>
      </c>
      <c r="F30" s="48" t="s">
        <v>90</v>
      </c>
      <c r="G30" s="14" t="s">
        <v>1</v>
      </c>
      <c r="H30" s="14">
        <v>10</v>
      </c>
      <c r="I30" s="13">
        <v>50</v>
      </c>
      <c r="J30" s="47"/>
      <c r="K30" s="81">
        <f t="shared" ref="K30:K48" si="1">I30*J30</f>
        <v>0</v>
      </c>
    </row>
    <row r="31" spans="1:11" ht="32.4" customHeight="1" x14ac:dyDescent="0.3">
      <c r="A31" s="12" t="s">
        <v>242</v>
      </c>
      <c r="B31" s="50"/>
      <c r="C31" s="51"/>
      <c r="D31" s="51"/>
      <c r="E31" s="48" t="s">
        <v>90</v>
      </c>
      <c r="F31" s="48" t="s">
        <v>90</v>
      </c>
      <c r="G31" s="14" t="s">
        <v>1</v>
      </c>
      <c r="H31" s="14">
        <v>10</v>
      </c>
      <c r="I31" s="13">
        <v>44</v>
      </c>
      <c r="J31" s="47"/>
      <c r="K31" s="81">
        <f t="shared" si="1"/>
        <v>0</v>
      </c>
    </row>
    <row r="32" spans="1:11" ht="32.4" customHeight="1" x14ac:dyDescent="0.3">
      <c r="A32" s="12" t="s">
        <v>91</v>
      </c>
      <c r="B32" s="50"/>
      <c r="C32" s="51"/>
      <c r="D32" s="51"/>
      <c r="E32" s="14">
        <v>100</v>
      </c>
      <c r="F32" s="14">
        <v>1</v>
      </c>
      <c r="G32" s="14" t="s">
        <v>92</v>
      </c>
      <c r="H32" s="14">
        <v>10</v>
      </c>
      <c r="I32" s="13">
        <v>44</v>
      </c>
      <c r="J32" s="47"/>
      <c r="K32" s="81">
        <f t="shared" si="1"/>
        <v>0</v>
      </c>
    </row>
    <row r="33" spans="1:11" ht="32.4" customHeight="1" x14ac:dyDescent="0.3">
      <c r="A33" s="12" t="s">
        <v>4</v>
      </c>
      <c r="B33" s="50"/>
      <c r="C33" s="51"/>
      <c r="D33" s="51"/>
      <c r="E33" s="48" t="s">
        <v>90</v>
      </c>
      <c r="F33" s="14">
        <v>250</v>
      </c>
      <c r="G33" s="14" t="s">
        <v>1</v>
      </c>
      <c r="H33" s="14">
        <v>10</v>
      </c>
      <c r="I33" s="13">
        <v>50</v>
      </c>
      <c r="J33" s="47"/>
      <c r="K33" s="81">
        <f t="shared" si="1"/>
        <v>0</v>
      </c>
    </row>
    <row r="34" spans="1:11" ht="32.4" customHeight="1" x14ac:dyDescent="0.3">
      <c r="A34" s="12" t="s">
        <v>54</v>
      </c>
      <c r="B34" s="50"/>
      <c r="C34" s="51"/>
      <c r="D34" s="51"/>
      <c r="E34" s="48" t="s">
        <v>90</v>
      </c>
      <c r="F34" s="14">
        <v>1.1000000000000001</v>
      </c>
      <c r="G34" s="14" t="s">
        <v>58</v>
      </c>
      <c r="H34" s="14">
        <v>10</v>
      </c>
      <c r="I34" s="13">
        <v>16</v>
      </c>
      <c r="J34" s="47"/>
      <c r="K34" s="81">
        <f t="shared" si="1"/>
        <v>0</v>
      </c>
    </row>
    <row r="35" spans="1:11" ht="32.4" customHeight="1" x14ac:dyDescent="0.3">
      <c r="A35" s="12" t="s">
        <v>93</v>
      </c>
      <c r="B35" s="50"/>
      <c r="C35" s="51"/>
      <c r="D35" s="51"/>
      <c r="E35" s="48" t="s">
        <v>90</v>
      </c>
      <c r="F35" s="14">
        <v>1.1000000000000001</v>
      </c>
      <c r="G35" s="14" t="s">
        <v>58</v>
      </c>
      <c r="H35" s="14">
        <v>10</v>
      </c>
      <c r="I35" s="13">
        <v>44</v>
      </c>
      <c r="J35" s="47"/>
      <c r="K35" s="81">
        <f t="shared" si="1"/>
        <v>0</v>
      </c>
    </row>
    <row r="36" spans="1:11" ht="32.4" customHeight="1" x14ac:dyDescent="0.3">
      <c r="A36" s="12" t="s">
        <v>105</v>
      </c>
      <c r="B36" s="50"/>
      <c r="C36" s="51"/>
      <c r="D36" s="51"/>
      <c r="E36" s="14">
        <v>0.1</v>
      </c>
      <c r="F36" s="48" t="s">
        <v>90</v>
      </c>
      <c r="G36" s="14" t="s">
        <v>1</v>
      </c>
      <c r="H36" s="14">
        <v>10</v>
      </c>
      <c r="I36" s="13">
        <v>6</v>
      </c>
      <c r="J36" s="47"/>
      <c r="K36" s="81">
        <f t="shared" si="1"/>
        <v>0</v>
      </c>
    </row>
    <row r="37" spans="1:11" ht="32.4" customHeight="1" x14ac:dyDescent="0.3">
      <c r="A37" s="12" t="s">
        <v>94</v>
      </c>
      <c r="B37" s="50"/>
      <c r="C37" s="51"/>
      <c r="D37" s="51"/>
      <c r="E37" s="14">
        <v>0.4</v>
      </c>
      <c r="F37" s="13">
        <v>10</v>
      </c>
      <c r="G37" s="14" t="s">
        <v>1</v>
      </c>
      <c r="H37" s="14">
        <v>10</v>
      </c>
      <c r="I37" s="13">
        <v>50</v>
      </c>
      <c r="J37" s="47"/>
      <c r="K37" s="81">
        <f t="shared" si="1"/>
        <v>0</v>
      </c>
    </row>
    <row r="38" spans="1:11" ht="32.4" customHeight="1" x14ac:dyDescent="0.3">
      <c r="A38" s="15" t="s">
        <v>95</v>
      </c>
      <c r="B38" s="50"/>
      <c r="C38" s="51"/>
      <c r="D38" s="51"/>
      <c r="E38" s="14">
        <v>0.4</v>
      </c>
      <c r="F38" s="13">
        <v>1</v>
      </c>
      <c r="G38" s="14" t="s">
        <v>1</v>
      </c>
      <c r="H38" s="14">
        <v>10</v>
      </c>
      <c r="I38" s="13">
        <v>50</v>
      </c>
      <c r="J38" s="47"/>
      <c r="K38" s="81">
        <f t="shared" si="1"/>
        <v>0</v>
      </c>
    </row>
    <row r="39" spans="1:11" ht="32.4" customHeight="1" x14ac:dyDescent="0.3">
      <c r="A39" s="15" t="s">
        <v>96</v>
      </c>
      <c r="B39" s="50"/>
      <c r="C39" s="51"/>
      <c r="D39" s="51"/>
      <c r="E39" s="48" t="s">
        <v>90</v>
      </c>
      <c r="F39" s="48" t="s">
        <v>90</v>
      </c>
      <c r="G39" s="14" t="s">
        <v>1</v>
      </c>
      <c r="H39" s="14">
        <v>10</v>
      </c>
      <c r="I39" s="13">
        <v>44</v>
      </c>
      <c r="J39" s="47"/>
      <c r="K39" s="81">
        <f t="shared" si="1"/>
        <v>0</v>
      </c>
    </row>
    <row r="40" spans="1:11" ht="32.4" customHeight="1" x14ac:dyDescent="0.3">
      <c r="A40" s="15" t="s">
        <v>243</v>
      </c>
      <c r="B40" s="50"/>
      <c r="C40" s="51"/>
      <c r="D40" s="51"/>
      <c r="E40" s="48" t="s">
        <v>90</v>
      </c>
      <c r="F40" s="48" t="s">
        <v>90</v>
      </c>
      <c r="G40" s="14" t="s">
        <v>1</v>
      </c>
      <c r="H40" s="14">
        <v>10</v>
      </c>
      <c r="I40" s="13">
        <v>6</v>
      </c>
      <c r="J40" s="47"/>
      <c r="K40" s="81">
        <f t="shared" si="1"/>
        <v>0</v>
      </c>
    </row>
    <row r="41" spans="1:11" ht="32.4" customHeight="1" x14ac:dyDescent="0.3">
      <c r="A41" s="15" t="s">
        <v>244</v>
      </c>
      <c r="B41" s="50"/>
      <c r="C41" s="51"/>
      <c r="D41" s="51"/>
      <c r="E41" s="48" t="s">
        <v>90</v>
      </c>
      <c r="F41" s="48" t="s">
        <v>90</v>
      </c>
      <c r="G41" s="14" t="s">
        <v>1</v>
      </c>
      <c r="H41" s="14">
        <v>10</v>
      </c>
      <c r="I41" s="13">
        <v>6</v>
      </c>
      <c r="J41" s="47"/>
      <c r="K41" s="81">
        <f t="shared" si="1"/>
        <v>0</v>
      </c>
    </row>
    <row r="42" spans="1:11" ht="32.4" customHeight="1" x14ac:dyDescent="0.3">
      <c r="A42" s="15" t="s">
        <v>97</v>
      </c>
      <c r="B42" s="50"/>
      <c r="C42" s="51"/>
      <c r="D42" s="51"/>
      <c r="E42" s="48" t="s">
        <v>90</v>
      </c>
      <c r="F42" s="48" t="s">
        <v>90</v>
      </c>
      <c r="G42" s="14" t="s">
        <v>1</v>
      </c>
      <c r="H42" s="14">
        <v>10</v>
      </c>
      <c r="I42" s="13">
        <v>44</v>
      </c>
      <c r="J42" s="47"/>
      <c r="K42" s="81">
        <f t="shared" si="1"/>
        <v>0</v>
      </c>
    </row>
    <row r="43" spans="1:11" ht="32.4" customHeight="1" x14ac:dyDescent="0.3">
      <c r="A43" s="15" t="s">
        <v>106</v>
      </c>
      <c r="B43" s="50"/>
      <c r="C43" s="51"/>
      <c r="D43" s="51"/>
      <c r="E43" s="48" t="s">
        <v>90</v>
      </c>
      <c r="F43" s="48" t="s">
        <v>90</v>
      </c>
      <c r="G43" s="14" t="s">
        <v>1</v>
      </c>
      <c r="H43" s="14">
        <v>10</v>
      </c>
      <c r="I43" s="13">
        <v>16</v>
      </c>
      <c r="J43" s="47"/>
      <c r="K43" s="81">
        <f t="shared" si="1"/>
        <v>0</v>
      </c>
    </row>
    <row r="44" spans="1:11" ht="32.4" customHeight="1" x14ac:dyDescent="0.3">
      <c r="A44" s="12" t="s">
        <v>99</v>
      </c>
      <c r="B44" s="50"/>
      <c r="C44" s="51"/>
      <c r="D44" s="51"/>
      <c r="E44" s="48" t="s">
        <v>90</v>
      </c>
      <c r="F44" s="48" t="s">
        <v>90</v>
      </c>
      <c r="G44" s="14" t="s">
        <v>1</v>
      </c>
      <c r="H44" s="14">
        <v>10</v>
      </c>
      <c r="I44" s="13">
        <v>50</v>
      </c>
      <c r="J44" s="47"/>
      <c r="K44" s="81">
        <f t="shared" si="1"/>
        <v>0</v>
      </c>
    </row>
    <row r="45" spans="1:11" ht="32.4" customHeight="1" x14ac:dyDescent="0.3">
      <c r="A45" s="12" t="s">
        <v>100</v>
      </c>
      <c r="B45" s="50"/>
      <c r="C45" s="51"/>
      <c r="D45" s="51"/>
      <c r="E45" s="14">
        <v>0.5</v>
      </c>
      <c r="F45" s="13">
        <v>250</v>
      </c>
      <c r="G45" s="14" t="s">
        <v>101</v>
      </c>
      <c r="H45" s="14">
        <v>10</v>
      </c>
      <c r="I45" s="13">
        <v>50</v>
      </c>
      <c r="J45" s="47"/>
      <c r="K45" s="81">
        <f t="shared" si="1"/>
        <v>0</v>
      </c>
    </row>
    <row r="46" spans="1:11" ht="32.4" customHeight="1" x14ac:dyDescent="0.3">
      <c r="A46" s="12" t="s">
        <v>102</v>
      </c>
      <c r="B46" s="50"/>
      <c r="C46" s="51"/>
      <c r="D46" s="51"/>
      <c r="E46" s="48" t="s">
        <v>90</v>
      </c>
      <c r="F46" s="14">
        <v>1.1000000000000001</v>
      </c>
      <c r="G46" s="14" t="s">
        <v>58</v>
      </c>
      <c r="H46" s="14">
        <v>10</v>
      </c>
      <c r="I46" s="13">
        <v>44</v>
      </c>
      <c r="J46" s="47"/>
      <c r="K46" s="81">
        <f t="shared" si="1"/>
        <v>0</v>
      </c>
    </row>
    <row r="47" spans="1:11" ht="32.4" customHeight="1" x14ac:dyDescent="0.3">
      <c r="A47" s="12" t="s">
        <v>55</v>
      </c>
      <c r="B47" s="50"/>
      <c r="C47" s="51"/>
      <c r="D47" s="51"/>
      <c r="E47" s="48" t="s">
        <v>90</v>
      </c>
      <c r="F47" s="14">
        <v>1000</v>
      </c>
      <c r="G47" s="14" t="s">
        <v>1</v>
      </c>
      <c r="H47" s="14">
        <v>10</v>
      </c>
      <c r="I47" s="13">
        <v>50</v>
      </c>
      <c r="J47" s="47"/>
      <c r="K47" s="81">
        <f t="shared" si="1"/>
        <v>0</v>
      </c>
    </row>
    <row r="48" spans="1:11" ht="32.4" customHeight="1" x14ac:dyDescent="0.3">
      <c r="A48" s="12" t="s">
        <v>245</v>
      </c>
      <c r="B48" s="50" t="s">
        <v>253</v>
      </c>
      <c r="C48" s="51"/>
      <c r="D48" s="51"/>
      <c r="E48" s="14">
        <v>0.4</v>
      </c>
      <c r="F48" s="13">
        <v>10</v>
      </c>
      <c r="G48" s="14" t="s">
        <v>1</v>
      </c>
      <c r="H48" s="14">
        <v>10</v>
      </c>
      <c r="I48" s="13">
        <v>16</v>
      </c>
      <c r="J48" s="47"/>
      <c r="K48" s="81">
        <f t="shared" si="1"/>
        <v>0</v>
      </c>
    </row>
    <row r="49" spans="1:11" ht="32.4" customHeight="1" x14ac:dyDescent="0.3">
      <c r="A49" s="87" t="s">
        <v>107</v>
      </c>
      <c r="B49" s="88"/>
      <c r="C49" s="88"/>
      <c r="D49" s="88"/>
      <c r="E49" s="88"/>
      <c r="F49" s="88"/>
      <c r="G49" s="88"/>
      <c r="H49" s="88"/>
      <c r="I49" s="88"/>
      <c r="J49" s="88"/>
      <c r="K49" s="89"/>
    </row>
    <row r="50" spans="1:11" ht="32.4" customHeight="1" x14ac:dyDescent="0.3">
      <c r="A50" s="12" t="s">
        <v>89</v>
      </c>
      <c r="B50" s="50"/>
      <c r="C50" s="51"/>
      <c r="D50" s="51"/>
      <c r="E50" s="48" t="s">
        <v>90</v>
      </c>
      <c r="F50" s="48" t="s">
        <v>90</v>
      </c>
      <c r="G50" s="14" t="s">
        <v>1</v>
      </c>
      <c r="H50" s="14">
        <v>10</v>
      </c>
      <c r="I50" s="13">
        <v>16</v>
      </c>
      <c r="J50" s="47"/>
      <c r="K50" s="81">
        <f t="shared" ref="K50:K65" si="2">I50*J50</f>
        <v>0</v>
      </c>
    </row>
    <row r="51" spans="1:11" ht="32.4" customHeight="1" x14ac:dyDescent="0.3">
      <c r="A51" s="12" t="s">
        <v>242</v>
      </c>
      <c r="B51" s="50"/>
      <c r="C51" s="51"/>
      <c r="D51" s="51"/>
      <c r="E51" s="48" t="s">
        <v>90</v>
      </c>
      <c r="F51" s="48" t="s">
        <v>90</v>
      </c>
      <c r="G51" s="14" t="s">
        <v>1</v>
      </c>
      <c r="H51" s="14">
        <v>10</v>
      </c>
      <c r="I51" s="13">
        <v>16</v>
      </c>
      <c r="J51" s="47"/>
      <c r="K51" s="81">
        <f t="shared" si="2"/>
        <v>0</v>
      </c>
    </row>
    <row r="52" spans="1:11" ht="32.4" customHeight="1" x14ac:dyDescent="0.3">
      <c r="A52" s="12" t="s">
        <v>91</v>
      </c>
      <c r="B52" s="50"/>
      <c r="C52" s="51"/>
      <c r="D52" s="51"/>
      <c r="E52" s="14">
        <v>100</v>
      </c>
      <c r="F52" s="48" t="s">
        <v>90</v>
      </c>
      <c r="G52" s="14" t="s">
        <v>92</v>
      </c>
      <c r="H52" s="14">
        <v>10</v>
      </c>
      <c r="I52" s="13">
        <v>16</v>
      </c>
      <c r="J52" s="47"/>
      <c r="K52" s="81">
        <f t="shared" si="2"/>
        <v>0</v>
      </c>
    </row>
    <row r="53" spans="1:11" ht="32.4" customHeight="1" x14ac:dyDescent="0.3">
      <c r="A53" s="12" t="s">
        <v>4</v>
      </c>
      <c r="B53" s="50"/>
      <c r="C53" s="51"/>
      <c r="D53" s="51"/>
      <c r="E53" s="48" t="s">
        <v>90</v>
      </c>
      <c r="F53" s="14">
        <v>500</v>
      </c>
      <c r="G53" s="14" t="s">
        <v>1</v>
      </c>
      <c r="H53" s="14">
        <v>10</v>
      </c>
      <c r="I53" s="13">
        <v>16</v>
      </c>
      <c r="J53" s="47"/>
      <c r="K53" s="81">
        <f t="shared" si="2"/>
        <v>0</v>
      </c>
    </row>
    <row r="54" spans="1:11" ht="32.4" customHeight="1" x14ac:dyDescent="0.3">
      <c r="A54" s="12" t="s">
        <v>54</v>
      </c>
      <c r="B54" s="50"/>
      <c r="C54" s="51"/>
      <c r="D54" s="51"/>
      <c r="E54" s="48" t="s">
        <v>90</v>
      </c>
      <c r="F54" s="48" t="s">
        <v>90</v>
      </c>
      <c r="G54" s="14" t="s">
        <v>58</v>
      </c>
      <c r="H54" s="14">
        <v>10</v>
      </c>
      <c r="I54" s="13">
        <v>16</v>
      </c>
      <c r="J54" s="47"/>
      <c r="K54" s="81">
        <f t="shared" si="2"/>
        <v>0</v>
      </c>
    </row>
    <row r="55" spans="1:11" ht="32.4" customHeight="1" x14ac:dyDescent="0.3">
      <c r="A55" s="12" t="s">
        <v>93</v>
      </c>
      <c r="B55" s="50"/>
      <c r="C55" s="51"/>
      <c r="D55" s="51"/>
      <c r="E55" s="48" t="s">
        <v>90</v>
      </c>
      <c r="F55" s="48" t="s">
        <v>90</v>
      </c>
      <c r="G55" s="14" t="s">
        <v>58</v>
      </c>
      <c r="H55" s="14">
        <v>10</v>
      </c>
      <c r="I55" s="13">
        <v>16</v>
      </c>
      <c r="J55" s="47"/>
      <c r="K55" s="81">
        <f t="shared" si="2"/>
        <v>0</v>
      </c>
    </row>
    <row r="56" spans="1:11" ht="32.4" customHeight="1" x14ac:dyDescent="0.3">
      <c r="A56" s="12" t="s">
        <v>94</v>
      </c>
      <c r="B56" s="50"/>
      <c r="C56" s="51"/>
      <c r="D56" s="51"/>
      <c r="E56" s="14">
        <v>0.4</v>
      </c>
      <c r="F56" s="14">
        <v>10</v>
      </c>
      <c r="G56" s="14" t="s">
        <v>1</v>
      </c>
      <c r="H56" s="14">
        <v>10</v>
      </c>
      <c r="I56" s="13">
        <v>16</v>
      </c>
      <c r="J56" s="47"/>
      <c r="K56" s="81">
        <f t="shared" si="2"/>
        <v>0</v>
      </c>
    </row>
    <row r="57" spans="1:11" ht="32.4" customHeight="1" x14ac:dyDescent="0.3">
      <c r="A57" s="12" t="s">
        <v>95</v>
      </c>
      <c r="B57" s="50"/>
      <c r="C57" s="51"/>
      <c r="D57" s="51"/>
      <c r="E57" s="14">
        <v>0.4</v>
      </c>
      <c r="F57" s="14">
        <v>1</v>
      </c>
      <c r="G57" s="14" t="s">
        <v>1</v>
      </c>
      <c r="H57" s="14">
        <v>10</v>
      </c>
      <c r="I57" s="13">
        <v>16</v>
      </c>
      <c r="J57" s="47"/>
      <c r="K57" s="81">
        <f t="shared" si="2"/>
        <v>0</v>
      </c>
    </row>
    <row r="58" spans="1:11" ht="32.4" customHeight="1" x14ac:dyDescent="0.3">
      <c r="A58" s="12" t="s">
        <v>96</v>
      </c>
      <c r="B58" s="50"/>
      <c r="C58" s="51"/>
      <c r="D58" s="51"/>
      <c r="E58" s="48" t="s">
        <v>90</v>
      </c>
      <c r="F58" s="48" t="s">
        <v>90</v>
      </c>
      <c r="G58" s="14" t="s">
        <v>1</v>
      </c>
      <c r="H58" s="14">
        <v>10</v>
      </c>
      <c r="I58" s="13">
        <v>16</v>
      </c>
      <c r="J58" s="47"/>
      <c r="K58" s="81">
        <f t="shared" si="2"/>
        <v>0</v>
      </c>
    </row>
    <row r="59" spans="1:11" ht="32.4" customHeight="1" x14ac:dyDescent="0.3">
      <c r="A59" s="12" t="s">
        <v>97</v>
      </c>
      <c r="B59" s="50"/>
      <c r="C59" s="51"/>
      <c r="D59" s="51"/>
      <c r="E59" s="48" t="s">
        <v>90</v>
      </c>
      <c r="F59" s="48" t="s">
        <v>90</v>
      </c>
      <c r="G59" s="14" t="s">
        <v>1</v>
      </c>
      <c r="H59" s="14">
        <v>10</v>
      </c>
      <c r="I59" s="13">
        <v>16</v>
      </c>
      <c r="J59" s="47"/>
      <c r="K59" s="81">
        <f t="shared" si="2"/>
        <v>0</v>
      </c>
    </row>
    <row r="60" spans="1:11" ht="32.4" customHeight="1" x14ac:dyDescent="0.3">
      <c r="A60" s="12" t="s">
        <v>98</v>
      </c>
      <c r="B60" s="50"/>
      <c r="C60" s="51"/>
      <c r="D60" s="51"/>
      <c r="E60" s="48" t="s">
        <v>90</v>
      </c>
      <c r="F60" s="48" t="s">
        <v>90</v>
      </c>
      <c r="G60" s="14" t="s">
        <v>1</v>
      </c>
      <c r="H60" s="14">
        <v>10</v>
      </c>
      <c r="I60" s="13">
        <v>16</v>
      </c>
      <c r="J60" s="47"/>
      <c r="K60" s="81">
        <f t="shared" si="2"/>
        <v>0</v>
      </c>
    </row>
    <row r="61" spans="1:11" ht="32.4" customHeight="1" x14ac:dyDescent="0.3">
      <c r="A61" s="12" t="s">
        <v>108</v>
      </c>
      <c r="B61" s="50"/>
      <c r="C61" s="51"/>
      <c r="D61" s="51"/>
      <c r="E61" s="48" t="s">
        <v>90</v>
      </c>
      <c r="F61" s="14">
        <v>0.5</v>
      </c>
      <c r="G61" s="14" t="s">
        <v>1</v>
      </c>
      <c r="H61" s="14">
        <v>10</v>
      </c>
      <c r="I61" s="13">
        <v>16</v>
      </c>
      <c r="J61" s="47"/>
      <c r="K61" s="81">
        <f t="shared" si="2"/>
        <v>0</v>
      </c>
    </row>
    <row r="62" spans="1:11" ht="32.4" customHeight="1" x14ac:dyDescent="0.3">
      <c r="A62" s="12" t="s">
        <v>100</v>
      </c>
      <c r="B62" s="50"/>
      <c r="C62" s="51"/>
      <c r="D62" s="51"/>
      <c r="E62" s="14">
        <v>0.5</v>
      </c>
      <c r="F62" s="14">
        <v>500</v>
      </c>
      <c r="G62" s="14" t="s">
        <v>101</v>
      </c>
      <c r="H62" s="14">
        <v>10</v>
      </c>
      <c r="I62" s="13">
        <v>16</v>
      </c>
      <c r="J62" s="47"/>
      <c r="K62" s="81">
        <f t="shared" si="2"/>
        <v>0</v>
      </c>
    </row>
    <row r="63" spans="1:11" ht="32.4" customHeight="1" x14ac:dyDescent="0.3">
      <c r="A63" s="12" t="s">
        <v>102</v>
      </c>
      <c r="B63" s="50"/>
      <c r="C63" s="51"/>
      <c r="D63" s="51"/>
      <c r="E63" s="48" t="s">
        <v>90</v>
      </c>
      <c r="F63" s="48" t="s">
        <v>90</v>
      </c>
      <c r="G63" s="14" t="s">
        <v>58</v>
      </c>
      <c r="H63" s="14">
        <v>10</v>
      </c>
      <c r="I63" s="13">
        <v>16</v>
      </c>
      <c r="J63" s="47"/>
      <c r="K63" s="81">
        <f t="shared" si="2"/>
        <v>0</v>
      </c>
    </row>
    <row r="64" spans="1:11" ht="32.4" customHeight="1" x14ac:dyDescent="0.3">
      <c r="A64" s="12" t="s">
        <v>55</v>
      </c>
      <c r="B64" s="50"/>
      <c r="C64" s="51"/>
      <c r="D64" s="51"/>
      <c r="E64" s="48" t="s">
        <v>90</v>
      </c>
      <c r="F64" s="14">
        <v>1000</v>
      </c>
      <c r="G64" s="14" t="s">
        <v>1</v>
      </c>
      <c r="H64" s="14">
        <v>10</v>
      </c>
      <c r="I64" s="13">
        <v>16</v>
      </c>
      <c r="J64" s="47"/>
      <c r="K64" s="81">
        <f t="shared" si="2"/>
        <v>0</v>
      </c>
    </row>
    <row r="65" spans="1:11" ht="32.4" customHeight="1" x14ac:dyDescent="0.3">
      <c r="A65" s="12" t="s">
        <v>245</v>
      </c>
      <c r="B65" s="50" t="s">
        <v>253</v>
      </c>
      <c r="C65" s="48"/>
      <c r="D65" s="48"/>
      <c r="E65" s="14">
        <v>0.4</v>
      </c>
      <c r="F65" s="48" t="s">
        <v>90</v>
      </c>
      <c r="G65" s="14" t="s">
        <v>1</v>
      </c>
      <c r="H65" s="14">
        <v>10</v>
      </c>
      <c r="I65" s="14">
        <v>16</v>
      </c>
      <c r="J65" s="47"/>
      <c r="K65" s="81">
        <f t="shared" si="2"/>
        <v>0</v>
      </c>
    </row>
    <row r="66" spans="1:11" ht="32.4" customHeight="1" x14ac:dyDescent="0.3">
      <c r="A66" s="90" t="s">
        <v>109</v>
      </c>
      <c r="B66" s="91"/>
      <c r="C66" s="91"/>
      <c r="D66" s="91"/>
      <c r="E66" s="91"/>
      <c r="F66" s="91"/>
      <c r="G66" s="91"/>
      <c r="H66" s="91"/>
      <c r="I66" s="91"/>
      <c r="J66" s="91"/>
      <c r="K66" s="92"/>
    </row>
    <row r="67" spans="1:11" ht="32.4" customHeight="1" x14ac:dyDescent="0.3">
      <c r="A67" s="61" t="s">
        <v>110</v>
      </c>
      <c r="B67" s="16"/>
      <c r="C67" s="17"/>
      <c r="D67" s="17"/>
      <c r="E67" s="17"/>
      <c r="F67" s="17"/>
      <c r="G67" s="17"/>
      <c r="H67" s="17"/>
      <c r="I67" s="17"/>
      <c r="J67" s="36"/>
      <c r="K67" s="36"/>
    </row>
    <row r="68" spans="1:11" ht="32.4" customHeight="1" x14ac:dyDescent="0.3">
      <c r="A68" s="12" t="s">
        <v>111</v>
      </c>
      <c r="B68" s="50"/>
      <c r="C68" s="51"/>
      <c r="D68" s="51"/>
      <c r="E68" s="13">
        <v>6</v>
      </c>
      <c r="F68" s="51" t="s">
        <v>90</v>
      </c>
      <c r="G68" s="13" t="s">
        <v>92</v>
      </c>
      <c r="H68" s="13">
        <v>30</v>
      </c>
      <c r="I68" s="14">
        <v>7</v>
      </c>
      <c r="J68" s="47"/>
      <c r="K68" s="81">
        <f t="shared" ref="K68:K81" si="3">I68*J68</f>
        <v>0</v>
      </c>
    </row>
    <row r="69" spans="1:11" ht="32.4" customHeight="1" x14ac:dyDescent="0.3">
      <c r="A69" s="12" t="s">
        <v>112</v>
      </c>
      <c r="B69" s="50"/>
      <c r="C69" s="51"/>
      <c r="D69" s="51"/>
      <c r="E69" s="13">
        <v>2</v>
      </c>
      <c r="F69" s="51" t="s">
        <v>90</v>
      </c>
      <c r="G69" s="13" t="s">
        <v>92</v>
      </c>
      <c r="H69" s="13">
        <v>30</v>
      </c>
      <c r="I69" s="14">
        <v>7</v>
      </c>
      <c r="J69" s="47"/>
      <c r="K69" s="81">
        <f t="shared" si="3"/>
        <v>0</v>
      </c>
    </row>
    <row r="70" spans="1:11" ht="32.4" customHeight="1" x14ac:dyDescent="0.3">
      <c r="A70" s="12" t="s">
        <v>5</v>
      </c>
      <c r="B70" s="50"/>
      <c r="C70" s="51"/>
      <c r="D70" s="51"/>
      <c r="E70" s="13">
        <v>0.2</v>
      </c>
      <c r="F70" s="51" t="s">
        <v>90</v>
      </c>
      <c r="G70" s="13" t="s">
        <v>52</v>
      </c>
      <c r="H70" s="13">
        <v>30</v>
      </c>
      <c r="I70" s="14">
        <v>7</v>
      </c>
      <c r="J70" s="47"/>
      <c r="K70" s="81">
        <f t="shared" si="3"/>
        <v>0</v>
      </c>
    </row>
    <row r="71" spans="1:11" ht="32.4" customHeight="1" x14ac:dyDescent="0.3">
      <c r="A71" s="12" t="s">
        <v>113</v>
      </c>
      <c r="B71" s="50"/>
      <c r="C71" s="51"/>
      <c r="D71" s="51"/>
      <c r="E71" s="13">
        <v>1</v>
      </c>
      <c r="F71" s="51" t="s">
        <v>90</v>
      </c>
      <c r="G71" s="13" t="s">
        <v>92</v>
      </c>
      <c r="H71" s="13">
        <v>30</v>
      </c>
      <c r="I71" s="14">
        <v>7</v>
      </c>
      <c r="J71" s="47"/>
      <c r="K71" s="81">
        <f t="shared" si="3"/>
        <v>0</v>
      </c>
    </row>
    <row r="72" spans="1:11" ht="32.4" customHeight="1" x14ac:dyDescent="0.3">
      <c r="A72" s="12" t="s">
        <v>114</v>
      </c>
      <c r="B72" s="50"/>
      <c r="C72" s="51"/>
      <c r="D72" s="51"/>
      <c r="E72" s="13">
        <v>1</v>
      </c>
      <c r="F72" s="51" t="s">
        <v>90</v>
      </c>
      <c r="G72" s="13" t="s">
        <v>92</v>
      </c>
      <c r="H72" s="13">
        <v>30</v>
      </c>
      <c r="I72" s="14">
        <v>7</v>
      </c>
      <c r="J72" s="47"/>
      <c r="K72" s="81">
        <f t="shared" si="3"/>
        <v>0</v>
      </c>
    </row>
    <row r="73" spans="1:11" ht="32.4" customHeight="1" x14ac:dyDescent="0.3">
      <c r="A73" s="12" t="s">
        <v>115</v>
      </c>
      <c r="B73" s="50"/>
      <c r="C73" s="51"/>
      <c r="D73" s="51"/>
      <c r="E73" s="13">
        <v>10</v>
      </c>
      <c r="F73" s="51" t="s">
        <v>90</v>
      </c>
      <c r="G73" s="13" t="s">
        <v>92</v>
      </c>
      <c r="H73" s="13">
        <v>30</v>
      </c>
      <c r="I73" s="14">
        <v>7</v>
      </c>
      <c r="J73" s="47"/>
      <c r="K73" s="81">
        <f t="shared" si="3"/>
        <v>0</v>
      </c>
    </row>
    <row r="74" spans="1:11" ht="32.4" customHeight="1" x14ac:dyDescent="0.3">
      <c r="A74" s="12" t="s">
        <v>116</v>
      </c>
      <c r="B74" s="50"/>
      <c r="C74" s="51"/>
      <c r="D74" s="51"/>
      <c r="E74" s="13">
        <v>50</v>
      </c>
      <c r="F74" s="51" t="s">
        <v>90</v>
      </c>
      <c r="G74" s="13" t="s">
        <v>92</v>
      </c>
      <c r="H74" s="13">
        <v>30</v>
      </c>
      <c r="I74" s="14">
        <v>7</v>
      </c>
      <c r="J74" s="47"/>
      <c r="K74" s="81">
        <f t="shared" si="3"/>
        <v>0</v>
      </c>
    </row>
    <row r="75" spans="1:11" ht="32.4" customHeight="1" x14ac:dyDescent="0.3">
      <c r="A75" s="12" t="s">
        <v>117</v>
      </c>
      <c r="B75" s="50"/>
      <c r="C75" s="51"/>
      <c r="D75" s="51"/>
      <c r="E75" s="13">
        <v>5</v>
      </c>
      <c r="F75" s="51" t="s">
        <v>90</v>
      </c>
      <c r="G75" s="13" t="s">
        <v>92</v>
      </c>
      <c r="H75" s="13">
        <v>30</v>
      </c>
      <c r="I75" s="14">
        <v>7</v>
      </c>
      <c r="J75" s="47"/>
      <c r="K75" s="81">
        <f t="shared" si="3"/>
        <v>0</v>
      </c>
    </row>
    <row r="76" spans="1:11" ht="32.4" customHeight="1" x14ac:dyDescent="0.3">
      <c r="A76" s="12" t="s">
        <v>118</v>
      </c>
      <c r="B76" s="50"/>
      <c r="C76" s="51"/>
      <c r="D76" s="51"/>
      <c r="E76" s="13">
        <v>1</v>
      </c>
      <c r="F76" s="51" t="s">
        <v>90</v>
      </c>
      <c r="G76" s="13" t="s">
        <v>119</v>
      </c>
      <c r="H76" s="13">
        <v>30</v>
      </c>
      <c r="I76" s="14">
        <v>7</v>
      </c>
      <c r="J76" s="47"/>
      <c r="K76" s="81">
        <f t="shared" si="3"/>
        <v>0</v>
      </c>
    </row>
    <row r="77" spans="1:11" ht="32.4" customHeight="1" x14ac:dyDescent="0.3">
      <c r="A77" s="12" t="s">
        <v>120</v>
      </c>
      <c r="B77" s="50"/>
      <c r="C77" s="51"/>
      <c r="D77" s="51"/>
      <c r="E77" s="13">
        <v>10</v>
      </c>
      <c r="F77" s="51" t="s">
        <v>90</v>
      </c>
      <c r="G77" s="13" t="s">
        <v>119</v>
      </c>
      <c r="H77" s="13">
        <v>30</v>
      </c>
      <c r="I77" s="14">
        <v>7</v>
      </c>
      <c r="J77" s="47"/>
      <c r="K77" s="81">
        <f t="shared" si="3"/>
        <v>0</v>
      </c>
    </row>
    <row r="78" spans="1:11" ht="32.4" customHeight="1" x14ac:dyDescent="0.3">
      <c r="A78" s="12" t="s">
        <v>121</v>
      </c>
      <c r="B78" s="50"/>
      <c r="C78" s="51"/>
      <c r="D78" s="51"/>
      <c r="E78" s="13">
        <v>5</v>
      </c>
      <c r="F78" s="51" t="s">
        <v>90</v>
      </c>
      <c r="G78" s="13" t="s">
        <v>119</v>
      </c>
      <c r="H78" s="13">
        <v>30</v>
      </c>
      <c r="I78" s="14">
        <v>7</v>
      </c>
      <c r="J78" s="47"/>
      <c r="K78" s="81">
        <f t="shared" si="3"/>
        <v>0</v>
      </c>
    </row>
    <row r="79" spans="1:11" ht="32.4" customHeight="1" x14ac:dyDescent="0.3">
      <c r="A79" s="12" t="s">
        <v>122</v>
      </c>
      <c r="B79" s="50"/>
      <c r="C79" s="51"/>
      <c r="D79" s="51"/>
      <c r="E79" s="13">
        <v>10</v>
      </c>
      <c r="F79" s="51" t="s">
        <v>90</v>
      </c>
      <c r="G79" s="13" t="s">
        <v>92</v>
      </c>
      <c r="H79" s="13">
        <v>30</v>
      </c>
      <c r="I79" s="14">
        <v>7</v>
      </c>
      <c r="J79" s="47"/>
      <c r="K79" s="81">
        <f t="shared" si="3"/>
        <v>0</v>
      </c>
    </row>
    <row r="80" spans="1:11" ht="32.4" customHeight="1" x14ac:dyDescent="0.3">
      <c r="A80" s="12" t="s">
        <v>123</v>
      </c>
      <c r="B80" s="50"/>
      <c r="C80" s="51"/>
      <c r="D80" s="51"/>
      <c r="E80" s="13">
        <v>1</v>
      </c>
      <c r="F80" s="51" t="s">
        <v>90</v>
      </c>
      <c r="G80" s="13" t="s">
        <v>119</v>
      </c>
      <c r="H80" s="13">
        <v>30</v>
      </c>
      <c r="I80" s="14">
        <v>7</v>
      </c>
      <c r="J80" s="47"/>
      <c r="K80" s="81">
        <f t="shared" si="3"/>
        <v>0</v>
      </c>
    </row>
    <row r="81" spans="1:16" ht="32.4" customHeight="1" x14ac:dyDescent="0.3">
      <c r="A81" s="12" t="s">
        <v>124</v>
      </c>
      <c r="B81" s="50"/>
      <c r="C81" s="51"/>
      <c r="D81" s="51"/>
      <c r="E81" s="13">
        <v>50</v>
      </c>
      <c r="F81" s="51" t="s">
        <v>90</v>
      </c>
      <c r="G81" s="13" t="s">
        <v>92</v>
      </c>
      <c r="H81" s="13">
        <v>30</v>
      </c>
      <c r="I81" s="14">
        <v>7</v>
      </c>
      <c r="J81" s="47"/>
      <c r="K81" s="81">
        <f t="shared" si="3"/>
        <v>0</v>
      </c>
    </row>
    <row r="82" spans="1:16" ht="32.4" customHeight="1" x14ac:dyDescent="0.3">
      <c r="A82" s="61" t="s">
        <v>125</v>
      </c>
      <c r="B82" s="16"/>
      <c r="C82" s="17"/>
      <c r="D82" s="17"/>
      <c r="E82" s="17"/>
      <c r="F82" s="17"/>
      <c r="G82" s="17"/>
      <c r="H82" s="17"/>
      <c r="I82" s="17"/>
      <c r="J82" s="36"/>
      <c r="K82" s="36"/>
    </row>
    <row r="83" spans="1:16" ht="32.4" customHeight="1" x14ac:dyDescent="0.3">
      <c r="A83" s="69" t="s">
        <v>266</v>
      </c>
      <c r="B83" s="50"/>
      <c r="C83" s="48"/>
      <c r="D83" s="48"/>
      <c r="E83" s="14"/>
      <c r="F83" s="14"/>
      <c r="G83" s="14"/>
      <c r="H83" s="13">
        <v>30</v>
      </c>
      <c r="I83" s="14">
        <v>7</v>
      </c>
      <c r="J83" s="47"/>
      <c r="K83" s="81">
        <f>I83*J83</f>
        <v>0</v>
      </c>
    </row>
    <row r="84" spans="1:16" ht="32.4" customHeight="1" x14ac:dyDescent="0.3">
      <c r="A84" s="61" t="s">
        <v>142</v>
      </c>
      <c r="B84" s="16"/>
      <c r="C84" s="17"/>
      <c r="D84" s="17"/>
      <c r="E84" s="17"/>
      <c r="F84" s="17"/>
      <c r="G84" s="17"/>
      <c r="H84" s="17"/>
      <c r="I84" s="17"/>
      <c r="J84" s="36"/>
      <c r="K84" s="36"/>
    </row>
    <row r="85" spans="1:16" ht="32.4" customHeight="1" x14ac:dyDescent="0.3">
      <c r="A85" s="69" t="s">
        <v>265</v>
      </c>
      <c r="B85" s="50"/>
      <c r="C85" s="48"/>
      <c r="D85" s="48"/>
      <c r="E85" s="14"/>
      <c r="F85" s="14"/>
      <c r="G85" s="13"/>
      <c r="H85" s="13">
        <v>30</v>
      </c>
      <c r="I85" s="14">
        <v>7</v>
      </c>
      <c r="J85" s="47"/>
      <c r="K85" s="81">
        <f>I85*J85</f>
        <v>0</v>
      </c>
    </row>
    <row r="86" spans="1:16" ht="32.4" customHeight="1" x14ac:dyDescent="0.3">
      <c r="A86" s="61" t="s">
        <v>162</v>
      </c>
      <c r="B86" s="16"/>
      <c r="C86" s="17"/>
      <c r="D86" s="17"/>
      <c r="E86" s="17"/>
      <c r="F86" s="17"/>
      <c r="G86" s="17"/>
      <c r="H86" s="17"/>
      <c r="I86" s="17"/>
      <c r="J86" s="36"/>
      <c r="K86" s="36"/>
    </row>
    <row r="87" spans="1:16" ht="32.4" customHeight="1" x14ac:dyDescent="0.3">
      <c r="A87" s="69" t="s">
        <v>264</v>
      </c>
      <c r="B87" s="50"/>
      <c r="C87" s="48"/>
      <c r="D87" s="48"/>
      <c r="E87" s="14"/>
      <c r="F87" s="14"/>
      <c r="G87" s="14"/>
      <c r="H87" s="62">
        <v>30</v>
      </c>
      <c r="I87" s="63">
        <v>7</v>
      </c>
      <c r="J87" s="64"/>
      <c r="K87" s="83">
        <f>I87*J87</f>
        <v>0</v>
      </c>
    </row>
    <row r="88" spans="1:16" ht="32.4" customHeight="1" x14ac:dyDescent="0.3">
      <c r="A88" s="69" t="s">
        <v>262</v>
      </c>
      <c r="B88" s="50"/>
      <c r="C88" s="48"/>
      <c r="D88" s="48"/>
      <c r="E88" s="14"/>
      <c r="F88" s="14"/>
      <c r="G88" s="14"/>
      <c r="H88" s="62">
        <v>30</v>
      </c>
      <c r="I88" s="63">
        <v>7</v>
      </c>
      <c r="J88" s="64"/>
      <c r="K88" s="83">
        <f>I88*J88</f>
        <v>0</v>
      </c>
    </row>
    <row r="89" spans="1:16" s="68" customFormat="1" ht="32.4" customHeight="1" x14ac:dyDescent="0.3">
      <c r="A89" s="69" t="s">
        <v>263</v>
      </c>
      <c r="B89" s="50"/>
      <c r="C89" s="48"/>
      <c r="D89" s="48"/>
      <c r="E89" s="65"/>
      <c r="F89" s="65"/>
      <c r="G89" s="65"/>
      <c r="H89" s="13">
        <v>30</v>
      </c>
      <c r="I89" s="18">
        <v>1</v>
      </c>
      <c r="J89" s="47"/>
      <c r="K89" s="81">
        <f>I89*J89</f>
        <v>0</v>
      </c>
      <c r="L89" s="66"/>
      <c r="M89" s="66"/>
      <c r="N89" s="67"/>
      <c r="O89" s="66"/>
      <c r="P89" s="67"/>
    </row>
    <row r="90" spans="1:16" ht="32.4" customHeight="1" x14ac:dyDescent="0.3">
      <c r="A90" s="87" t="s">
        <v>188</v>
      </c>
      <c r="B90" s="88"/>
      <c r="C90" s="88"/>
      <c r="D90" s="88"/>
      <c r="E90" s="88"/>
      <c r="F90" s="88"/>
      <c r="G90" s="88"/>
      <c r="H90" s="88"/>
      <c r="I90" s="88"/>
      <c r="J90" s="88"/>
      <c r="K90" s="89"/>
    </row>
    <row r="91" spans="1:16" ht="32.4" customHeight="1" x14ac:dyDescent="0.3">
      <c r="A91" s="12" t="s">
        <v>189</v>
      </c>
      <c r="B91" s="50"/>
      <c r="C91" s="51"/>
      <c r="D91" s="51"/>
      <c r="E91" s="13">
        <v>5</v>
      </c>
      <c r="F91" s="51" t="s">
        <v>90</v>
      </c>
      <c r="G91" s="13" t="s">
        <v>49</v>
      </c>
      <c r="H91" s="13">
        <v>30</v>
      </c>
      <c r="I91" s="14">
        <v>7</v>
      </c>
      <c r="J91" s="47"/>
      <c r="K91" s="81">
        <f>I91*J91</f>
        <v>0</v>
      </c>
    </row>
    <row r="92" spans="1:16" ht="32.4" customHeight="1" x14ac:dyDescent="0.3">
      <c r="A92" s="87" t="s">
        <v>190</v>
      </c>
      <c r="B92" s="88"/>
      <c r="C92" s="88"/>
      <c r="D92" s="88"/>
      <c r="E92" s="88"/>
      <c r="F92" s="88"/>
      <c r="G92" s="88"/>
      <c r="H92" s="88"/>
      <c r="I92" s="88"/>
      <c r="J92" s="88"/>
      <c r="K92" s="89"/>
    </row>
    <row r="93" spans="1:16" ht="32.4" customHeight="1" x14ac:dyDescent="0.3">
      <c r="A93" s="69" t="s">
        <v>263</v>
      </c>
      <c r="B93" s="50"/>
      <c r="C93" s="51"/>
      <c r="D93" s="51"/>
      <c r="E93" s="51" t="s">
        <v>90</v>
      </c>
      <c r="F93" s="51" t="s">
        <v>90</v>
      </c>
      <c r="G93" s="13" t="s">
        <v>92</v>
      </c>
      <c r="H93" s="13">
        <v>30</v>
      </c>
      <c r="I93" s="14">
        <v>7</v>
      </c>
      <c r="J93" s="47"/>
      <c r="K93" s="81">
        <f>I93*J93</f>
        <v>0</v>
      </c>
    </row>
    <row r="94" spans="1:16" ht="32.4" customHeight="1" x14ac:dyDescent="0.3">
      <c r="A94" s="87" t="s">
        <v>2</v>
      </c>
      <c r="B94" s="88"/>
      <c r="C94" s="88"/>
      <c r="D94" s="88"/>
      <c r="E94" s="88"/>
      <c r="F94" s="88"/>
      <c r="G94" s="88"/>
      <c r="H94" s="88"/>
      <c r="I94" s="88"/>
      <c r="J94" s="88"/>
      <c r="K94" s="89"/>
    </row>
    <row r="95" spans="1:16" ht="32.4" customHeight="1" x14ac:dyDescent="0.3">
      <c r="A95" s="12" t="s">
        <v>2</v>
      </c>
      <c r="B95" s="50"/>
      <c r="C95" s="51"/>
      <c r="D95" s="51"/>
      <c r="E95" s="13">
        <v>100</v>
      </c>
      <c r="F95" s="51" t="s">
        <v>90</v>
      </c>
      <c r="G95" s="13" t="s">
        <v>92</v>
      </c>
      <c r="H95" s="13">
        <v>30</v>
      </c>
      <c r="I95" s="14">
        <v>7</v>
      </c>
      <c r="J95" s="47"/>
      <c r="K95" s="81">
        <f>I95*J95</f>
        <v>0</v>
      </c>
    </row>
    <row r="96" spans="1:16" ht="32.4" customHeight="1" x14ac:dyDescent="0.3">
      <c r="A96" s="87" t="s">
        <v>192</v>
      </c>
      <c r="B96" s="88"/>
      <c r="C96" s="88"/>
      <c r="D96" s="88"/>
      <c r="E96" s="88"/>
      <c r="F96" s="88"/>
      <c r="G96" s="88"/>
      <c r="H96" s="88"/>
      <c r="I96" s="88"/>
      <c r="J96" s="88"/>
      <c r="K96" s="89"/>
    </row>
    <row r="97" spans="1:16" ht="32.4" customHeight="1" x14ac:dyDescent="0.3">
      <c r="A97" s="15" t="s">
        <v>249</v>
      </c>
      <c r="B97" s="52"/>
      <c r="C97" s="48"/>
      <c r="D97" s="48"/>
      <c r="E97" s="13">
        <v>3</v>
      </c>
      <c r="F97" s="51" t="s">
        <v>90</v>
      </c>
      <c r="G97" s="13" t="s">
        <v>193</v>
      </c>
      <c r="H97" s="13">
        <v>30</v>
      </c>
      <c r="I97" s="14">
        <v>1</v>
      </c>
      <c r="J97" s="47"/>
      <c r="K97" s="81">
        <f t="shared" ref="K97:K103" si="4">I97*J97</f>
        <v>0</v>
      </c>
    </row>
    <row r="98" spans="1:16" ht="32.4" customHeight="1" x14ac:dyDescent="0.3">
      <c r="A98" s="15" t="s">
        <v>194</v>
      </c>
      <c r="B98" s="52"/>
      <c r="C98" s="48"/>
      <c r="D98" s="48"/>
      <c r="E98" s="13">
        <v>4</v>
      </c>
      <c r="F98" s="51" t="s">
        <v>90</v>
      </c>
      <c r="G98" s="13" t="s">
        <v>193</v>
      </c>
      <c r="H98" s="13">
        <v>30</v>
      </c>
      <c r="I98" s="14">
        <v>1</v>
      </c>
      <c r="J98" s="47"/>
      <c r="K98" s="81">
        <f t="shared" si="4"/>
        <v>0</v>
      </c>
    </row>
    <row r="99" spans="1:16" ht="32.4" customHeight="1" x14ac:dyDescent="0.3">
      <c r="A99" s="15" t="s">
        <v>250</v>
      </c>
      <c r="B99" s="52"/>
      <c r="C99" s="48"/>
      <c r="D99" s="48"/>
      <c r="E99" s="13">
        <v>1</v>
      </c>
      <c r="F99" s="51" t="s">
        <v>90</v>
      </c>
      <c r="G99" s="13" t="s">
        <v>193</v>
      </c>
      <c r="H99" s="13">
        <v>30</v>
      </c>
      <c r="I99" s="14">
        <v>1</v>
      </c>
      <c r="J99" s="47"/>
      <c r="K99" s="81">
        <f t="shared" si="4"/>
        <v>0</v>
      </c>
    </row>
    <row r="100" spans="1:16" ht="32.4" customHeight="1" x14ac:dyDescent="0.3">
      <c r="A100" s="15" t="s">
        <v>251</v>
      </c>
      <c r="B100" s="52"/>
      <c r="C100" s="48"/>
      <c r="D100" s="48"/>
      <c r="E100" s="13">
        <v>1</v>
      </c>
      <c r="F100" s="51" t="s">
        <v>90</v>
      </c>
      <c r="G100" s="13" t="s">
        <v>193</v>
      </c>
      <c r="H100" s="13">
        <v>30</v>
      </c>
      <c r="I100" s="14">
        <v>1</v>
      </c>
      <c r="J100" s="47"/>
      <c r="K100" s="81">
        <f t="shared" si="4"/>
        <v>0</v>
      </c>
    </row>
    <row r="101" spans="1:16" ht="32.4" customHeight="1" x14ac:dyDescent="0.3">
      <c r="A101" s="15" t="s">
        <v>195</v>
      </c>
      <c r="B101" s="52"/>
      <c r="C101" s="48"/>
      <c r="D101" s="48"/>
      <c r="E101" s="13">
        <v>2</v>
      </c>
      <c r="F101" s="51" t="s">
        <v>90</v>
      </c>
      <c r="G101" s="13" t="s">
        <v>193</v>
      </c>
      <c r="H101" s="13">
        <v>30</v>
      </c>
      <c r="I101" s="14">
        <v>1</v>
      </c>
      <c r="J101" s="47"/>
      <c r="K101" s="81">
        <f t="shared" si="4"/>
        <v>0</v>
      </c>
    </row>
    <row r="102" spans="1:16" ht="32.4" customHeight="1" x14ac:dyDescent="0.3">
      <c r="A102" s="15" t="s">
        <v>196</v>
      </c>
      <c r="B102" s="52"/>
      <c r="C102" s="48"/>
      <c r="D102" s="48"/>
      <c r="E102" s="13">
        <v>1000</v>
      </c>
      <c r="F102" s="51" t="s">
        <v>90</v>
      </c>
      <c r="G102" s="13" t="s">
        <v>193</v>
      </c>
      <c r="H102" s="13">
        <v>30</v>
      </c>
      <c r="I102" s="14">
        <v>1</v>
      </c>
      <c r="J102" s="47"/>
      <c r="K102" s="81">
        <f t="shared" si="4"/>
        <v>0</v>
      </c>
    </row>
    <row r="103" spans="1:16" ht="32.4" customHeight="1" x14ac:dyDescent="0.3">
      <c r="A103" s="15" t="s">
        <v>197</v>
      </c>
      <c r="B103" s="52"/>
      <c r="C103" s="48"/>
      <c r="D103" s="48"/>
      <c r="E103" s="13">
        <v>1</v>
      </c>
      <c r="F103" s="51" t="s">
        <v>90</v>
      </c>
      <c r="G103" s="13" t="s">
        <v>92</v>
      </c>
      <c r="H103" s="13">
        <v>30</v>
      </c>
      <c r="I103" s="14">
        <v>1</v>
      </c>
      <c r="J103" s="47"/>
      <c r="K103" s="81">
        <f t="shared" si="4"/>
        <v>0</v>
      </c>
    </row>
    <row r="104" spans="1:16" ht="32.4" customHeight="1" x14ac:dyDescent="0.3">
      <c r="A104" s="87" t="s">
        <v>198</v>
      </c>
      <c r="B104" s="88"/>
      <c r="C104" s="88"/>
      <c r="D104" s="88"/>
      <c r="E104" s="88"/>
      <c r="F104" s="88"/>
      <c r="G104" s="88"/>
      <c r="H104" s="88"/>
      <c r="I104" s="88"/>
      <c r="J104" s="88"/>
      <c r="K104" s="89"/>
    </row>
    <row r="106" spans="1:16" s="68" customFormat="1" ht="32.4" customHeight="1" x14ac:dyDescent="0.3">
      <c r="A106" s="69" t="s">
        <v>261</v>
      </c>
      <c r="B106" s="50"/>
      <c r="C106" s="48"/>
      <c r="D106" s="48"/>
      <c r="E106" s="65"/>
      <c r="F106" s="65"/>
      <c r="G106" s="65"/>
      <c r="H106" s="13">
        <v>30</v>
      </c>
      <c r="I106" s="18">
        <v>1</v>
      </c>
      <c r="J106" s="47"/>
      <c r="K106" s="81">
        <f>I106*J106</f>
        <v>0</v>
      </c>
      <c r="L106" s="66"/>
      <c r="M106" s="66"/>
      <c r="N106" s="67"/>
      <c r="O106" s="66"/>
      <c r="P106" s="67"/>
    </row>
    <row r="107" spans="1:16" s="68" customFormat="1" ht="32.4" customHeight="1" x14ac:dyDescent="0.3">
      <c r="A107" s="69" t="s">
        <v>267</v>
      </c>
      <c r="B107" s="50"/>
      <c r="C107" s="48"/>
      <c r="D107" s="48"/>
      <c r="E107" s="65"/>
      <c r="F107" s="65"/>
      <c r="G107" s="65"/>
      <c r="H107" s="13">
        <v>30</v>
      </c>
      <c r="I107" s="18">
        <v>1</v>
      </c>
      <c r="J107" s="47"/>
      <c r="K107" s="81">
        <f>I107*J107</f>
        <v>0</v>
      </c>
      <c r="L107" s="66"/>
      <c r="M107" s="66"/>
      <c r="N107" s="67"/>
      <c r="O107" s="66"/>
      <c r="P107" s="67"/>
    </row>
    <row r="108" spans="1:16" s="68" customFormat="1" ht="32.4" customHeight="1" x14ac:dyDescent="0.3">
      <c r="A108" s="69" t="s">
        <v>268</v>
      </c>
      <c r="B108" s="50"/>
      <c r="C108" s="48"/>
      <c r="D108" s="48"/>
      <c r="E108" s="65"/>
      <c r="F108" s="65"/>
      <c r="G108" s="65"/>
      <c r="H108" s="13">
        <v>30</v>
      </c>
      <c r="I108" s="18">
        <v>1</v>
      </c>
      <c r="J108" s="47"/>
      <c r="K108" s="81">
        <f t="shared" ref="K108:K109" si="5">I108*J108</f>
        <v>0</v>
      </c>
      <c r="L108" s="66"/>
      <c r="M108" s="66"/>
      <c r="N108" s="67"/>
      <c r="O108" s="66"/>
      <c r="P108" s="67"/>
    </row>
    <row r="109" spans="1:16" s="68" customFormat="1" ht="32.4" customHeight="1" x14ac:dyDescent="0.3">
      <c r="A109" s="69" t="s">
        <v>269</v>
      </c>
      <c r="B109" s="50"/>
      <c r="C109" s="48"/>
      <c r="D109" s="48"/>
      <c r="E109" s="65"/>
      <c r="F109" s="65"/>
      <c r="G109" s="65"/>
      <c r="H109" s="13">
        <v>30</v>
      </c>
      <c r="I109" s="18">
        <v>1</v>
      </c>
      <c r="J109" s="47"/>
      <c r="K109" s="81">
        <f t="shared" si="5"/>
        <v>0</v>
      </c>
      <c r="L109" s="66"/>
      <c r="M109" s="66"/>
      <c r="N109" s="67"/>
      <c r="O109" s="66"/>
      <c r="P109" s="67"/>
    </row>
    <row r="110" spans="1:16" ht="32.4" customHeight="1" x14ac:dyDescent="0.3">
      <c r="A110" s="56" t="s">
        <v>214</v>
      </c>
      <c r="B110" s="57"/>
      <c r="C110" s="58"/>
      <c r="D110" s="58"/>
      <c r="E110" s="58" t="s">
        <v>90</v>
      </c>
      <c r="F110" s="58" t="s">
        <v>90</v>
      </c>
      <c r="G110" s="59" t="s">
        <v>92</v>
      </c>
      <c r="H110" s="13">
        <v>30</v>
      </c>
      <c r="I110" s="59">
        <v>1</v>
      </c>
      <c r="J110" s="47"/>
      <c r="K110" s="81">
        <f>I110*J110</f>
        <v>0</v>
      </c>
    </row>
    <row r="111" spans="1:16" ht="32.4" customHeight="1" x14ac:dyDescent="0.3">
      <c r="A111" s="94" t="s">
        <v>221</v>
      </c>
      <c r="B111" s="95"/>
      <c r="C111" s="95"/>
      <c r="D111" s="95"/>
      <c r="E111" s="95"/>
      <c r="F111" s="95"/>
      <c r="G111" s="95"/>
      <c r="H111" s="95"/>
      <c r="I111" s="95"/>
      <c r="J111" s="95"/>
      <c r="K111" s="96"/>
    </row>
    <row r="112" spans="1:16" ht="32.4" customHeight="1" x14ac:dyDescent="0.3">
      <c r="A112" s="19" t="s">
        <v>89</v>
      </c>
      <c r="B112" s="53"/>
      <c r="C112" s="51"/>
      <c r="D112" s="51"/>
      <c r="E112" s="58" t="s">
        <v>90</v>
      </c>
      <c r="F112" s="58" t="s">
        <v>90</v>
      </c>
      <c r="G112" s="43" t="s">
        <v>222</v>
      </c>
      <c r="H112" s="13">
        <v>30</v>
      </c>
      <c r="I112" s="13">
        <v>1</v>
      </c>
      <c r="J112" s="47"/>
      <c r="K112" s="81">
        <f>I112*J112</f>
        <v>0</v>
      </c>
    </row>
    <row r="113" spans="1:11" ht="32.4" customHeight="1" x14ac:dyDescent="0.3">
      <c r="A113" s="15" t="s">
        <v>112</v>
      </c>
      <c r="B113" s="52"/>
      <c r="C113" s="51"/>
      <c r="D113" s="51"/>
      <c r="E113" s="58" t="s">
        <v>90</v>
      </c>
      <c r="F113" s="58" t="s">
        <v>90</v>
      </c>
      <c r="G113" s="43" t="s">
        <v>222</v>
      </c>
      <c r="H113" s="13">
        <v>30</v>
      </c>
      <c r="I113" s="13">
        <v>1</v>
      </c>
      <c r="J113" s="47"/>
      <c r="K113" s="81">
        <f t="shared" ref="K113:K123" si="6">I113*J113</f>
        <v>0</v>
      </c>
    </row>
    <row r="114" spans="1:11" ht="32.4" customHeight="1" x14ac:dyDescent="0.3">
      <c r="A114" s="19" t="s">
        <v>114</v>
      </c>
      <c r="B114" s="53"/>
      <c r="C114" s="51"/>
      <c r="D114" s="51"/>
      <c r="E114" s="58" t="s">
        <v>90</v>
      </c>
      <c r="F114" s="58" t="s">
        <v>90</v>
      </c>
      <c r="G114" s="43" t="s">
        <v>222</v>
      </c>
      <c r="H114" s="13">
        <v>30</v>
      </c>
      <c r="I114" s="13">
        <v>1</v>
      </c>
      <c r="J114" s="47"/>
      <c r="K114" s="81">
        <f t="shared" si="6"/>
        <v>0</v>
      </c>
    </row>
    <row r="115" spans="1:11" ht="32.4" customHeight="1" x14ac:dyDescent="0.3">
      <c r="A115" s="19" t="s">
        <v>116</v>
      </c>
      <c r="B115" s="53"/>
      <c r="C115" s="51"/>
      <c r="D115" s="51"/>
      <c r="E115" s="58" t="s">
        <v>90</v>
      </c>
      <c r="F115" s="58" t="s">
        <v>90</v>
      </c>
      <c r="G115" s="43" t="s">
        <v>222</v>
      </c>
      <c r="H115" s="13">
        <v>30</v>
      </c>
      <c r="I115" s="13">
        <v>1</v>
      </c>
      <c r="J115" s="47"/>
      <c r="K115" s="81">
        <f t="shared" si="6"/>
        <v>0</v>
      </c>
    </row>
    <row r="116" spans="1:11" ht="32.4" customHeight="1" x14ac:dyDescent="0.3">
      <c r="A116" s="19" t="s">
        <v>117</v>
      </c>
      <c r="B116" s="53"/>
      <c r="C116" s="51"/>
      <c r="D116" s="51"/>
      <c r="E116" s="58" t="s">
        <v>90</v>
      </c>
      <c r="F116" s="58" t="s">
        <v>90</v>
      </c>
      <c r="G116" s="43" t="s">
        <v>222</v>
      </c>
      <c r="H116" s="13">
        <v>30</v>
      </c>
      <c r="I116" s="13">
        <v>1</v>
      </c>
      <c r="J116" s="47"/>
      <c r="K116" s="81">
        <f t="shared" si="6"/>
        <v>0</v>
      </c>
    </row>
    <row r="117" spans="1:11" ht="32.4" customHeight="1" x14ac:dyDescent="0.3">
      <c r="A117" s="19" t="s">
        <v>118</v>
      </c>
      <c r="B117" s="53"/>
      <c r="C117" s="51"/>
      <c r="D117" s="51"/>
      <c r="E117" s="58" t="s">
        <v>90</v>
      </c>
      <c r="F117" s="58" t="s">
        <v>90</v>
      </c>
      <c r="G117" s="43" t="s">
        <v>222</v>
      </c>
      <c r="H117" s="13">
        <v>30</v>
      </c>
      <c r="I117" s="13">
        <v>1</v>
      </c>
      <c r="J117" s="47"/>
      <c r="K117" s="81">
        <f t="shared" si="6"/>
        <v>0</v>
      </c>
    </row>
    <row r="118" spans="1:11" ht="32.4" customHeight="1" x14ac:dyDescent="0.3">
      <c r="A118" s="15" t="s">
        <v>223</v>
      </c>
      <c r="B118" s="52"/>
      <c r="C118" s="51"/>
      <c r="D118" s="51"/>
      <c r="E118" s="58" t="s">
        <v>90</v>
      </c>
      <c r="F118" s="58" t="s">
        <v>90</v>
      </c>
      <c r="G118" s="43" t="s">
        <v>222</v>
      </c>
      <c r="H118" s="13">
        <v>30</v>
      </c>
      <c r="I118" s="13">
        <v>1</v>
      </c>
      <c r="J118" s="47"/>
      <c r="K118" s="81">
        <f t="shared" si="6"/>
        <v>0</v>
      </c>
    </row>
    <row r="119" spans="1:11" ht="32.4" customHeight="1" x14ac:dyDescent="0.3">
      <c r="A119" s="15" t="s">
        <v>120</v>
      </c>
      <c r="B119" s="52"/>
      <c r="C119" s="51"/>
      <c r="D119" s="51"/>
      <c r="E119" s="58" t="s">
        <v>90</v>
      </c>
      <c r="F119" s="58" t="s">
        <v>90</v>
      </c>
      <c r="G119" s="43" t="s">
        <v>222</v>
      </c>
      <c r="H119" s="13">
        <v>30</v>
      </c>
      <c r="I119" s="13">
        <v>1</v>
      </c>
      <c r="J119" s="47"/>
      <c r="K119" s="81">
        <f t="shared" si="6"/>
        <v>0</v>
      </c>
    </row>
    <row r="120" spans="1:11" ht="32.4" customHeight="1" x14ac:dyDescent="0.3">
      <c r="A120" s="19" t="s">
        <v>94</v>
      </c>
      <c r="B120" s="53"/>
      <c r="C120" s="51"/>
      <c r="D120" s="51"/>
      <c r="E120" s="58" t="s">
        <v>90</v>
      </c>
      <c r="F120" s="58" t="s">
        <v>90</v>
      </c>
      <c r="G120" s="43" t="s">
        <v>222</v>
      </c>
      <c r="H120" s="13">
        <v>30</v>
      </c>
      <c r="I120" s="13">
        <v>1</v>
      </c>
      <c r="J120" s="47"/>
      <c r="K120" s="81">
        <f t="shared" si="6"/>
        <v>0</v>
      </c>
    </row>
    <row r="121" spans="1:11" ht="32.4" customHeight="1" x14ac:dyDescent="0.3">
      <c r="A121" s="19" t="s">
        <v>96</v>
      </c>
      <c r="B121" s="53"/>
      <c r="C121" s="51"/>
      <c r="D121" s="51"/>
      <c r="E121" s="58" t="s">
        <v>90</v>
      </c>
      <c r="F121" s="58" t="s">
        <v>90</v>
      </c>
      <c r="G121" s="43" t="s">
        <v>222</v>
      </c>
      <c r="H121" s="13">
        <v>30</v>
      </c>
      <c r="I121" s="13">
        <v>1</v>
      </c>
      <c r="J121" s="47"/>
      <c r="K121" s="81">
        <f t="shared" si="6"/>
        <v>0</v>
      </c>
    </row>
    <row r="122" spans="1:11" ht="32.4" customHeight="1" x14ac:dyDescent="0.3">
      <c r="A122" s="19" t="s">
        <v>121</v>
      </c>
      <c r="B122" s="53"/>
      <c r="C122" s="51"/>
      <c r="D122" s="51"/>
      <c r="E122" s="58" t="s">
        <v>90</v>
      </c>
      <c r="F122" s="58" t="s">
        <v>90</v>
      </c>
      <c r="G122" s="43" t="s">
        <v>222</v>
      </c>
      <c r="H122" s="13">
        <v>30</v>
      </c>
      <c r="I122" s="13">
        <v>1</v>
      </c>
      <c r="J122" s="47"/>
      <c r="K122" s="81">
        <f t="shared" si="6"/>
        <v>0</v>
      </c>
    </row>
    <row r="123" spans="1:11" ht="32.4" customHeight="1" x14ac:dyDescent="0.3">
      <c r="A123" s="19" t="s">
        <v>124</v>
      </c>
      <c r="B123" s="53"/>
      <c r="C123" s="51"/>
      <c r="D123" s="51"/>
      <c r="E123" s="58" t="s">
        <v>90</v>
      </c>
      <c r="F123" s="58" t="s">
        <v>90</v>
      </c>
      <c r="G123" s="43" t="s">
        <v>222</v>
      </c>
      <c r="H123" s="13">
        <v>30</v>
      </c>
      <c r="I123" s="13">
        <v>1</v>
      </c>
      <c r="J123" s="47"/>
      <c r="K123" s="81">
        <f t="shared" si="6"/>
        <v>0</v>
      </c>
    </row>
    <row r="124" spans="1:11" ht="32.4" customHeight="1" x14ac:dyDescent="0.3">
      <c r="A124" s="99" t="s">
        <v>254</v>
      </c>
      <c r="B124" s="100"/>
      <c r="C124" s="100"/>
      <c r="D124" s="100"/>
      <c r="E124" s="100"/>
      <c r="F124" s="100"/>
      <c r="G124" s="100"/>
      <c r="H124" s="100"/>
      <c r="I124" s="101"/>
      <c r="J124" s="97">
        <f>SUM(K8:K123)</f>
        <v>0</v>
      </c>
      <c r="K124" s="98"/>
    </row>
    <row r="125" spans="1:11" ht="30" customHeight="1" x14ac:dyDescent="0.3">
      <c r="A125" s="93" t="s">
        <v>270</v>
      </c>
      <c r="B125" s="93"/>
      <c r="C125" s="93"/>
      <c r="D125" s="93"/>
      <c r="E125" s="93"/>
      <c r="F125" s="93"/>
      <c r="G125" s="93"/>
      <c r="H125" s="93"/>
      <c r="I125" s="93"/>
      <c r="J125" s="93"/>
      <c r="K125" s="93"/>
    </row>
    <row r="126" spans="1:11" ht="15" customHeight="1" x14ac:dyDescent="0.3">
      <c r="A126" s="20" t="s">
        <v>224</v>
      </c>
      <c r="B126" s="44"/>
      <c r="C126" s="44"/>
      <c r="D126" s="44"/>
      <c r="E126" s="44"/>
      <c r="F126" s="44"/>
      <c r="G126" s="44"/>
      <c r="H126" s="44"/>
      <c r="I126" s="45"/>
      <c r="J126" s="46"/>
      <c r="K126" s="46"/>
    </row>
    <row r="127" spans="1:11" ht="15" customHeight="1" x14ac:dyDescent="0.3">
      <c r="A127" s="20" t="s">
        <v>225</v>
      </c>
      <c r="B127" s="44"/>
      <c r="C127" s="44"/>
      <c r="D127" s="44"/>
      <c r="E127" s="44"/>
      <c r="F127" s="44"/>
      <c r="G127" s="44"/>
      <c r="H127" s="44"/>
      <c r="I127" s="45"/>
      <c r="J127" s="46"/>
      <c r="K127" s="46"/>
    </row>
    <row r="128" spans="1:11" ht="15" customHeight="1" x14ac:dyDescent="0.3">
      <c r="A128" s="21" t="s">
        <v>226</v>
      </c>
      <c r="B128" s="44"/>
      <c r="C128" s="44"/>
      <c r="D128" s="44"/>
      <c r="E128" s="44"/>
      <c r="F128" s="44"/>
      <c r="G128" s="44"/>
      <c r="H128" s="44"/>
      <c r="I128" s="45"/>
      <c r="J128" s="46"/>
      <c r="K128" s="46"/>
    </row>
    <row r="129" spans="1:19" ht="15" customHeight="1" x14ac:dyDescent="0.3">
      <c r="A129" s="22" t="s">
        <v>227</v>
      </c>
      <c r="B129" s="44"/>
      <c r="C129" s="44"/>
      <c r="D129" s="44"/>
      <c r="E129" s="44"/>
      <c r="F129" s="44"/>
      <c r="G129" s="44"/>
      <c r="H129" s="44"/>
      <c r="I129" s="45"/>
      <c r="J129" s="46"/>
      <c r="K129" s="46"/>
    </row>
    <row r="130" spans="1:19" ht="15" customHeight="1" x14ac:dyDescent="0.3">
      <c r="A130" s="22" t="s">
        <v>228</v>
      </c>
      <c r="B130" s="44"/>
      <c r="C130" s="44"/>
      <c r="D130" s="44"/>
      <c r="E130" s="44"/>
      <c r="F130" s="44"/>
      <c r="G130" s="44"/>
      <c r="H130" s="44"/>
      <c r="I130" s="45"/>
      <c r="J130" s="46"/>
      <c r="K130" s="46"/>
    </row>
    <row r="131" spans="1:19" ht="15" customHeight="1" x14ac:dyDescent="0.3">
      <c r="A131" s="23" t="s">
        <v>229</v>
      </c>
      <c r="B131" s="44"/>
      <c r="C131" s="44"/>
      <c r="D131" s="44"/>
      <c r="E131" s="44"/>
      <c r="F131" s="44"/>
      <c r="G131" s="44"/>
      <c r="H131" s="44"/>
      <c r="I131" s="45"/>
      <c r="J131" s="46"/>
      <c r="K131" s="46"/>
    </row>
    <row r="132" spans="1:19" ht="15" customHeight="1" x14ac:dyDescent="0.3">
      <c r="A132" s="23" t="s">
        <v>230</v>
      </c>
      <c r="B132" s="44"/>
      <c r="C132" s="44"/>
      <c r="D132" s="44"/>
      <c r="E132" s="44"/>
      <c r="F132" s="44"/>
      <c r="G132" s="44"/>
      <c r="H132" s="44"/>
      <c r="I132" s="45"/>
      <c r="J132" s="46"/>
      <c r="K132" s="46"/>
    </row>
    <row r="133" spans="1:19" ht="15" customHeight="1" x14ac:dyDescent="0.3">
      <c r="A133" s="21" t="s">
        <v>231</v>
      </c>
      <c r="B133" s="44"/>
      <c r="C133" s="44"/>
      <c r="D133" s="44"/>
      <c r="E133" s="44"/>
      <c r="F133" s="44"/>
      <c r="G133" s="44"/>
      <c r="H133" s="44"/>
      <c r="I133" s="45"/>
      <c r="J133" s="46"/>
      <c r="K133" s="46"/>
    </row>
    <row r="134" spans="1:19" ht="15" customHeight="1" x14ac:dyDescent="0.3">
      <c r="A134" s="21" t="s">
        <v>232</v>
      </c>
      <c r="B134" s="44"/>
      <c r="C134" s="44"/>
      <c r="D134" s="44"/>
      <c r="E134" s="44"/>
      <c r="F134" s="44"/>
      <c r="G134" s="44"/>
      <c r="H134" s="44"/>
      <c r="I134" s="45"/>
      <c r="J134" s="46"/>
      <c r="K134" s="46"/>
    </row>
    <row r="135" spans="1:19" ht="15" customHeight="1" x14ac:dyDescent="0.3">
      <c r="A135" s="21" t="s">
        <v>233</v>
      </c>
      <c r="B135" s="44"/>
      <c r="C135" s="44"/>
      <c r="D135" s="44"/>
      <c r="E135" s="44"/>
      <c r="F135" s="44"/>
      <c r="G135" s="44"/>
      <c r="H135" s="44"/>
      <c r="I135" s="45"/>
      <c r="J135" s="46"/>
      <c r="K135" s="46"/>
    </row>
    <row r="136" spans="1:19" s="24" customFormat="1" ht="15" customHeight="1" x14ac:dyDescent="0.3">
      <c r="A136" s="7"/>
      <c r="G136" s="25"/>
      <c r="H136" s="26"/>
      <c r="I136" s="25"/>
      <c r="J136" s="37"/>
      <c r="K136" s="37"/>
      <c r="L136" s="27"/>
      <c r="M136" s="27"/>
      <c r="N136" s="25"/>
      <c r="O136" s="27"/>
      <c r="P136" s="28"/>
      <c r="Q136" s="25"/>
      <c r="R136" s="25"/>
      <c r="S136" s="25"/>
    </row>
    <row r="137" spans="1:19" s="24" customFormat="1" ht="15" customHeight="1" x14ac:dyDescent="0.3">
      <c r="B137" s="28" t="s">
        <v>83</v>
      </c>
      <c r="C137" s="25" t="s">
        <v>237</v>
      </c>
      <c r="D137" s="29"/>
      <c r="F137" s="29" t="s">
        <v>52</v>
      </c>
      <c r="G137" s="25" t="s">
        <v>71</v>
      </c>
      <c r="J137" s="37"/>
      <c r="K137" s="37"/>
      <c r="L137" s="27"/>
      <c r="M137" s="27"/>
      <c r="N137" s="25"/>
      <c r="O137" s="27"/>
      <c r="P137" s="28"/>
      <c r="Q137" s="25"/>
      <c r="R137" s="25"/>
      <c r="S137" s="25"/>
    </row>
    <row r="138" spans="1:19" s="24" customFormat="1" ht="15" customHeight="1" x14ac:dyDescent="0.3">
      <c r="B138" s="7" t="s">
        <v>1</v>
      </c>
      <c r="C138" s="25" t="s">
        <v>67</v>
      </c>
      <c r="F138" s="28" t="s">
        <v>82</v>
      </c>
      <c r="G138" s="25" t="s">
        <v>236</v>
      </c>
      <c r="H138" s="29"/>
      <c r="J138" s="37"/>
      <c r="K138" s="37"/>
      <c r="L138" s="27"/>
      <c r="M138" s="27"/>
      <c r="N138" s="25"/>
      <c r="O138" s="27"/>
      <c r="P138" s="28"/>
      <c r="Q138" s="25"/>
      <c r="R138" s="25"/>
      <c r="S138" s="25"/>
    </row>
    <row r="139" spans="1:19" s="24" customFormat="1" ht="15" customHeight="1" x14ac:dyDescent="0.3">
      <c r="B139" s="28" t="s">
        <v>0</v>
      </c>
      <c r="C139" s="25" t="s">
        <v>66</v>
      </c>
      <c r="F139" s="25" t="s">
        <v>58</v>
      </c>
      <c r="G139" s="28" t="s">
        <v>68</v>
      </c>
      <c r="I139" s="25"/>
      <c r="J139" s="37"/>
      <c r="K139" s="37"/>
      <c r="L139" s="27"/>
      <c r="M139" s="27"/>
      <c r="N139" s="25"/>
      <c r="O139" s="27"/>
      <c r="P139" s="28"/>
      <c r="Q139" s="25"/>
      <c r="R139" s="25"/>
      <c r="S139" s="25"/>
    </row>
    <row r="140" spans="1:19" s="24" customFormat="1" ht="15" customHeight="1" x14ac:dyDescent="0.3">
      <c r="B140" s="30" t="s">
        <v>49</v>
      </c>
      <c r="C140" s="25" t="s">
        <v>72</v>
      </c>
      <c r="F140" s="25" t="s">
        <v>57</v>
      </c>
      <c r="G140" s="28" t="s">
        <v>69</v>
      </c>
      <c r="I140" s="25"/>
      <c r="J140" s="37"/>
      <c r="K140" s="37"/>
      <c r="L140" s="27"/>
      <c r="M140" s="27"/>
      <c r="N140" s="25"/>
      <c r="O140" s="27"/>
      <c r="P140" s="28"/>
      <c r="Q140" s="25"/>
      <c r="R140" s="25"/>
      <c r="S140" s="25"/>
    </row>
    <row r="141" spans="1:19" s="24" customFormat="1" ht="15" customHeight="1" x14ac:dyDescent="0.3">
      <c r="B141" s="28" t="s">
        <v>75</v>
      </c>
      <c r="C141" s="25" t="s">
        <v>80</v>
      </c>
      <c r="F141" s="25" t="s">
        <v>59</v>
      </c>
      <c r="G141" s="28" t="s">
        <v>70</v>
      </c>
      <c r="J141" s="37"/>
      <c r="K141" s="37"/>
      <c r="L141" s="27"/>
      <c r="M141" s="27"/>
      <c r="N141" s="25"/>
      <c r="O141" s="27"/>
      <c r="P141" s="28"/>
      <c r="Q141" s="25"/>
      <c r="R141" s="25"/>
      <c r="S141" s="25"/>
    </row>
    <row r="142" spans="1:19" s="24" customFormat="1" ht="15" customHeight="1" x14ac:dyDescent="0.3">
      <c r="B142" s="30" t="s">
        <v>63</v>
      </c>
      <c r="C142" s="25" t="s">
        <v>73</v>
      </c>
      <c r="F142" s="28" t="s">
        <v>77</v>
      </c>
      <c r="G142" s="25" t="s">
        <v>79</v>
      </c>
      <c r="I142" s="25"/>
      <c r="J142" s="37"/>
      <c r="K142" s="37"/>
      <c r="L142" s="27"/>
      <c r="M142" s="27"/>
      <c r="N142" s="25"/>
      <c r="O142" s="27"/>
      <c r="P142" s="28"/>
      <c r="Q142" s="25"/>
      <c r="R142" s="25"/>
      <c r="S142" s="25"/>
    </row>
    <row r="143" spans="1:19" s="24" customFormat="1" ht="15" customHeight="1" x14ac:dyDescent="0.3">
      <c r="B143" s="28" t="s">
        <v>76</v>
      </c>
      <c r="C143" s="25" t="s">
        <v>78</v>
      </c>
      <c r="E143" s="28"/>
      <c r="F143" s="29" t="s">
        <v>64</v>
      </c>
      <c r="G143" s="28" t="s">
        <v>74</v>
      </c>
      <c r="J143" s="37"/>
      <c r="K143" s="37"/>
      <c r="L143" s="27"/>
      <c r="M143" s="27"/>
      <c r="N143" s="25"/>
      <c r="O143" s="27"/>
      <c r="P143" s="28"/>
      <c r="Q143" s="25"/>
      <c r="R143" s="25"/>
      <c r="S143" s="25"/>
    </row>
    <row r="144" spans="1:19" s="24" customFormat="1" ht="15" customHeight="1" x14ac:dyDescent="0.3">
      <c r="B144" s="28" t="s">
        <v>61</v>
      </c>
      <c r="C144" s="25" t="s">
        <v>65</v>
      </c>
      <c r="D144" s="29"/>
      <c r="F144" s="25" t="s">
        <v>62</v>
      </c>
      <c r="G144" s="28" t="s">
        <v>235</v>
      </c>
      <c r="I144" s="25"/>
      <c r="J144" s="37"/>
      <c r="K144" s="37"/>
      <c r="L144" s="27"/>
      <c r="M144" s="27"/>
      <c r="N144" s="25"/>
      <c r="O144" s="27"/>
      <c r="P144" s="28"/>
      <c r="Q144" s="25"/>
      <c r="R144" s="25"/>
      <c r="S144" s="25"/>
    </row>
    <row r="145" spans="1:21" s="9" customFormat="1" x14ac:dyDescent="0.3">
      <c r="A145" s="31"/>
      <c r="B145" s="32"/>
      <c r="C145" s="32" t="s">
        <v>60</v>
      </c>
      <c r="I145" s="8"/>
      <c r="J145" s="41"/>
      <c r="K145" s="42"/>
      <c r="L145" s="8"/>
      <c r="M145" s="8"/>
      <c r="N145" s="10"/>
      <c r="O145" s="10"/>
      <c r="P145" s="8"/>
      <c r="Q145" s="8"/>
      <c r="R145" s="8"/>
      <c r="S145" s="2"/>
      <c r="T145" s="2"/>
      <c r="U145" s="2"/>
    </row>
  </sheetData>
  <sheetProtection password="CC4D" sheet="1" selectLockedCells="1"/>
  <mergeCells count="16">
    <mergeCell ref="A125:K125"/>
    <mergeCell ref="A104:K104"/>
    <mergeCell ref="A96:K96"/>
    <mergeCell ref="A111:K111"/>
    <mergeCell ref="J124:K124"/>
    <mergeCell ref="A124:I124"/>
    <mergeCell ref="A49:K49"/>
    <mergeCell ref="A66:K66"/>
    <mergeCell ref="A90:K90"/>
    <mergeCell ref="A92:K92"/>
    <mergeCell ref="A94:K94"/>
    <mergeCell ref="A1:K2"/>
    <mergeCell ref="A3:K3"/>
    <mergeCell ref="A4:K4"/>
    <mergeCell ref="A7:K7"/>
    <mergeCell ref="A29:K29"/>
  </mergeCells>
  <printOptions horizontalCentered="1"/>
  <pageMargins left="0.7" right="0.7" top="0.75" bottom="0.75" header="0.3" footer="0.3"/>
  <pageSetup scale="51" fitToHeight="0" orientation="portrait" r:id="rId1"/>
  <headerFooter>
    <oddHeader>&amp;C&amp;"Arial,Regular"&amp;12SCHEDULE OF PRICES FOR 
AS-NEEDED ENVIRONMENTAL LABORATORY SERVICES PROGRAM (2018-AN011)&amp;R&amp;"Arial,Regular"&amp;12FORM PW-2.1</oddHeader>
    <oddFooter>&amp;CPage &amp;P of &amp;N</oddFooter>
  </headerFooter>
  <rowBreaks count="6" manualBreakCount="6">
    <brk id="17" max="10" man="1"/>
    <brk id="37" max="10" man="1"/>
    <brk id="57" max="10" man="1"/>
    <brk id="77" max="10" man="1"/>
    <brk id="93" max="10" man="1"/>
    <brk id="11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3"/>
  <sheetViews>
    <sheetView view="pageBreakPreview" topLeftCell="I12" zoomScaleNormal="100" zoomScaleSheetLayoutView="100" workbookViewId="0">
      <selection activeCell="AB17" sqref="AB17"/>
    </sheetView>
  </sheetViews>
  <sheetFormatPr defaultColWidth="9.109375" defaultRowHeight="14.4" x14ac:dyDescent="0.3"/>
  <cols>
    <col min="1" max="1" width="6.6640625" style="70" customWidth="1"/>
    <col min="2" max="2" width="42.5546875" style="70" bestFit="1" customWidth="1"/>
    <col min="3" max="3" width="8" style="70" bestFit="1" customWidth="1"/>
    <col min="4" max="4" width="8.6640625" style="70" bestFit="1" customWidth="1"/>
    <col min="5" max="5" width="3.5546875" style="70" customWidth="1"/>
    <col min="6" max="6" width="37.6640625" style="70" bestFit="1" customWidth="1"/>
    <col min="7" max="7" width="6.33203125" style="70" customWidth="1"/>
    <col min="8" max="8" width="35.109375" style="70" bestFit="1" customWidth="1"/>
    <col min="9" max="9" width="7.5546875" style="70" bestFit="1" customWidth="1"/>
    <col min="10" max="10" width="8.6640625" style="70" bestFit="1" customWidth="1"/>
    <col min="11" max="16384" width="9.109375" style="70"/>
  </cols>
  <sheetData>
    <row r="1" spans="2:10" x14ac:dyDescent="0.3">
      <c r="B1" s="102" t="s">
        <v>278</v>
      </c>
      <c r="C1" s="102"/>
      <c r="D1" s="102"/>
      <c r="E1" s="102"/>
      <c r="F1" s="102"/>
      <c r="G1" s="102"/>
      <c r="H1" s="102"/>
    </row>
    <row r="2" spans="2:10" x14ac:dyDescent="0.3">
      <c r="B2" s="102" t="s">
        <v>279</v>
      </c>
      <c r="C2" s="102"/>
      <c r="D2" s="102"/>
      <c r="E2" s="102"/>
      <c r="F2" s="102"/>
      <c r="G2" s="102"/>
      <c r="H2" s="102"/>
    </row>
    <row r="3" spans="2:10" x14ac:dyDescent="0.3">
      <c r="B3" s="77"/>
      <c r="C3" s="77"/>
      <c r="D3" s="77"/>
      <c r="E3" s="77"/>
      <c r="F3" s="77"/>
      <c r="G3" s="77"/>
      <c r="H3" s="77"/>
    </row>
    <row r="4" spans="2:10" x14ac:dyDescent="0.3">
      <c r="B4" s="102" t="s">
        <v>280</v>
      </c>
      <c r="C4" s="102"/>
      <c r="D4" s="102"/>
      <c r="E4" s="102"/>
      <c r="F4" s="102"/>
      <c r="G4" s="102"/>
      <c r="H4" s="102"/>
    </row>
    <row r="5" spans="2:10" ht="15.6" x14ac:dyDescent="0.3">
      <c r="B5" s="74" t="s">
        <v>275</v>
      </c>
      <c r="C5" s="79" t="s">
        <v>83</v>
      </c>
      <c r="D5" s="79" t="s">
        <v>85</v>
      </c>
      <c r="F5" s="75" t="s">
        <v>255</v>
      </c>
      <c r="H5" s="74" t="s">
        <v>277</v>
      </c>
      <c r="I5" s="79" t="s">
        <v>83</v>
      </c>
      <c r="J5" s="79" t="s">
        <v>85</v>
      </c>
    </row>
    <row r="6" spans="2:10" ht="15" x14ac:dyDescent="0.3">
      <c r="B6" s="60" t="s">
        <v>126</v>
      </c>
      <c r="C6" s="39">
        <v>0.02</v>
      </c>
      <c r="D6" s="39" t="s">
        <v>92</v>
      </c>
      <c r="F6" s="71" t="s">
        <v>173</v>
      </c>
      <c r="H6" s="60" t="s">
        <v>47</v>
      </c>
      <c r="I6" s="39">
        <v>0.5</v>
      </c>
      <c r="J6" s="39" t="s">
        <v>92</v>
      </c>
    </row>
    <row r="7" spans="2:10" ht="15" x14ac:dyDescent="0.3">
      <c r="B7" s="60" t="s">
        <v>127</v>
      </c>
      <c r="C7" s="39">
        <v>0.01</v>
      </c>
      <c r="D7" s="39" t="s">
        <v>92</v>
      </c>
      <c r="F7" s="71" t="s">
        <v>45</v>
      </c>
      <c r="H7" s="60" t="s">
        <v>23</v>
      </c>
      <c r="I7" s="78" t="s">
        <v>90</v>
      </c>
      <c r="J7" s="39" t="s">
        <v>92</v>
      </c>
    </row>
    <row r="8" spans="2:10" ht="15" x14ac:dyDescent="0.3">
      <c r="B8" s="60" t="s">
        <v>128</v>
      </c>
      <c r="C8" s="39">
        <v>0.02</v>
      </c>
      <c r="D8" s="39" t="s">
        <v>92</v>
      </c>
      <c r="H8" s="60" t="s">
        <v>15</v>
      </c>
      <c r="I8" s="39">
        <v>5</v>
      </c>
      <c r="J8" s="39" t="s">
        <v>92</v>
      </c>
    </row>
    <row r="9" spans="2:10" ht="15" x14ac:dyDescent="0.3">
      <c r="B9" s="60" t="s">
        <v>34</v>
      </c>
      <c r="C9" s="39">
        <v>7.4999999999999997E-2</v>
      </c>
      <c r="D9" s="39" t="s">
        <v>92</v>
      </c>
      <c r="H9" s="60" t="s">
        <v>12</v>
      </c>
      <c r="I9" s="39">
        <v>5</v>
      </c>
      <c r="J9" s="39" t="s">
        <v>92</v>
      </c>
    </row>
    <row r="10" spans="2:10" ht="15" x14ac:dyDescent="0.3">
      <c r="B10" s="60" t="s">
        <v>35</v>
      </c>
      <c r="C10" s="39">
        <v>0.01</v>
      </c>
      <c r="D10" s="39" t="s">
        <v>92</v>
      </c>
      <c r="F10" s="76" t="s">
        <v>256</v>
      </c>
      <c r="H10" s="60" t="s">
        <v>13</v>
      </c>
      <c r="I10" s="39">
        <v>5</v>
      </c>
      <c r="J10" s="39" t="s">
        <v>92</v>
      </c>
    </row>
    <row r="11" spans="2:10" ht="15" x14ac:dyDescent="0.3">
      <c r="B11" s="60" t="s">
        <v>36</v>
      </c>
      <c r="C11" s="39">
        <v>0.05</v>
      </c>
      <c r="D11" s="39" t="s">
        <v>92</v>
      </c>
      <c r="F11" s="71" t="s">
        <v>185</v>
      </c>
      <c r="H11" s="60" t="s">
        <v>14</v>
      </c>
      <c r="I11" s="39">
        <v>5</v>
      </c>
      <c r="J11" s="39" t="s">
        <v>92</v>
      </c>
    </row>
    <row r="12" spans="2:10" ht="15" x14ac:dyDescent="0.3">
      <c r="B12" s="60" t="s">
        <v>56</v>
      </c>
      <c r="C12" s="39">
        <v>0.1</v>
      </c>
      <c r="D12" s="39" t="s">
        <v>92</v>
      </c>
      <c r="F12" s="71" t="s">
        <v>32</v>
      </c>
      <c r="H12" s="60" t="s">
        <v>22</v>
      </c>
      <c r="I12" s="39">
        <v>5</v>
      </c>
      <c r="J12" s="39" t="s">
        <v>92</v>
      </c>
    </row>
    <row r="13" spans="2:10" ht="15" x14ac:dyDescent="0.3">
      <c r="B13" s="60" t="s">
        <v>48</v>
      </c>
      <c r="C13" s="39">
        <v>0.05</v>
      </c>
      <c r="D13" s="39" t="s">
        <v>92</v>
      </c>
      <c r="F13" s="60" t="s">
        <v>191</v>
      </c>
      <c r="H13" s="60" t="s">
        <v>44</v>
      </c>
      <c r="I13" s="39">
        <v>5</v>
      </c>
      <c r="J13" s="39" t="s">
        <v>92</v>
      </c>
    </row>
    <row r="14" spans="2:10" ht="15" x14ac:dyDescent="0.3">
      <c r="B14" s="60" t="s">
        <v>37</v>
      </c>
      <c r="C14" s="39">
        <v>0.02</v>
      </c>
      <c r="D14" s="39" t="s">
        <v>92</v>
      </c>
      <c r="H14" s="60" t="s">
        <v>19</v>
      </c>
      <c r="I14" s="39">
        <v>5</v>
      </c>
      <c r="J14" s="39" t="s">
        <v>92</v>
      </c>
    </row>
    <row r="15" spans="2:10" ht="15" x14ac:dyDescent="0.3">
      <c r="B15" s="60" t="s">
        <v>129</v>
      </c>
      <c r="C15" s="39">
        <v>0.01</v>
      </c>
      <c r="D15" s="39" t="s">
        <v>92</v>
      </c>
      <c r="F15" s="74" t="s">
        <v>257</v>
      </c>
      <c r="H15" s="60" t="s">
        <v>11</v>
      </c>
      <c r="I15" s="39">
        <v>5</v>
      </c>
      <c r="J15" s="39" t="s">
        <v>92</v>
      </c>
    </row>
    <row r="16" spans="2:10" ht="15" x14ac:dyDescent="0.3">
      <c r="B16" s="60" t="s">
        <v>130</v>
      </c>
      <c r="C16" s="39">
        <v>0.01</v>
      </c>
      <c r="D16" s="39" t="s">
        <v>92</v>
      </c>
      <c r="F16" s="72" t="s">
        <v>199</v>
      </c>
      <c r="H16" s="60" t="s">
        <v>41</v>
      </c>
      <c r="I16" s="39">
        <v>5</v>
      </c>
      <c r="J16" s="39" t="s">
        <v>92</v>
      </c>
    </row>
    <row r="17" spans="2:10" ht="15" x14ac:dyDescent="0.3">
      <c r="B17" s="60" t="s">
        <v>131</v>
      </c>
      <c r="C17" s="39">
        <v>0.05</v>
      </c>
      <c r="D17" s="39" t="s">
        <v>92</v>
      </c>
      <c r="F17" s="72" t="s">
        <v>200</v>
      </c>
      <c r="H17" s="60" t="s">
        <v>164</v>
      </c>
      <c r="I17" s="39">
        <v>20</v>
      </c>
      <c r="J17" s="39" t="s">
        <v>92</v>
      </c>
    </row>
    <row r="18" spans="2:10" ht="15" x14ac:dyDescent="0.3">
      <c r="B18" s="60" t="s">
        <v>38</v>
      </c>
      <c r="C18" s="39">
        <v>0.1</v>
      </c>
      <c r="D18" s="39" t="s">
        <v>92</v>
      </c>
      <c r="F18" s="72" t="s">
        <v>210</v>
      </c>
      <c r="H18" s="60" t="s">
        <v>165</v>
      </c>
      <c r="I18" s="78" t="s">
        <v>90</v>
      </c>
      <c r="J18" s="39" t="s">
        <v>92</v>
      </c>
    </row>
    <row r="19" spans="2:10" ht="15" x14ac:dyDescent="0.3">
      <c r="B19" s="60" t="s">
        <v>132</v>
      </c>
      <c r="C19" s="39">
        <v>0.05</v>
      </c>
      <c r="D19" s="39" t="s">
        <v>92</v>
      </c>
      <c r="H19" s="60" t="s">
        <v>166</v>
      </c>
      <c r="I19" s="39">
        <v>5</v>
      </c>
      <c r="J19" s="39" t="s">
        <v>92</v>
      </c>
    </row>
    <row r="20" spans="2:10" ht="15" x14ac:dyDescent="0.3">
      <c r="B20" s="60" t="s">
        <v>39</v>
      </c>
      <c r="C20" s="39">
        <v>0.01</v>
      </c>
      <c r="D20" s="39" t="s">
        <v>92</v>
      </c>
      <c r="H20" s="60" t="s">
        <v>167</v>
      </c>
      <c r="I20" s="39">
        <v>5</v>
      </c>
      <c r="J20" s="39" t="s">
        <v>92</v>
      </c>
    </row>
    <row r="21" spans="2:10" ht="15" x14ac:dyDescent="0.3">
      <c r="B21" s="60" t="s">
        <v>133</v>
      </c>
      <c r="C21" s="39">
        <v>0.01</v>
      </c>
      <c r="D21" s="39" t="s">
        <v>92</v>
      </c>
      <c r="F21" s="74" t="s">
        <v>258</v>
      </c>
      <c r="H21" s="60" t="s">
        <v>168</v>
      </c>
      <c r="I21" s="39">
        <v>5</v>
      </c>
      <c r="J21" s="39" t="s">
        <v>92</v>
      </c>
    </row>
    <row r="22" spans="2:10" ht="15" x14ac:dyDescent="0.3">
      <c r="B22" s="60" t="s">
        <v>134</v>
      </c>
      <c r="C22" s="39">
        <v>0.2</v>
      </c>
      <c r="D22" s="39" t="s">
        <v>92</v>
      </c>
      <c r="F22" s="72" t="s">
        <v>201</v>
      </c>
      <c r="H22" s="60" t="s">
        <v>42</v>
      </c>
      <c r="I22" s="39">
        <v>5</v>
      </c>
      <c r="J22" s="39" t="s">
        <v>92</v>
      </c>
    </row>
    <row r="23" spans="2:10" ht="15" x14ac:dyDescent="0.3">
      <c r="B23" s="80" t="s">
        <v>135</v>
      </c>
      <c r="C23" s="39">
        <v>0.5</v>
      </c>
      <c r="D23" s="39" t="s">
        <v>92</v>
      </c>
      <c r="F23" s="72" t="s">
        <v>202</v>
      </c>
      <c r="H23" s="60" t="s">
        <v>16</v>
      </c>
      <c r="I23" s="39">
        <v>5</v>
      </c>
      <c r="J23" s="39" t="s">
        <v>92</v>
      </c>
    </row>
    <row r="24" spans="2:10" ht="15" x14ac:dyDescent="0.3">
      <c r="B24" s="60" t="s">
        <v>136</v>
      </c>
      <c r="C24" s="39">
        <v>0.5</v>
      </c>
      <c r="D24" s="39" t="s">
        <v>92</v>
      </c>
      <c r="F24" s="72" t="s">
        <v>203</v>
      </c>
      <c r="H24" s="60" t="s">
        <v>43</v>
      </c>
      <c r="I24" s="39">
        <v>5</v>
      </c>
      <c r="J24" s="39" t="s">
        <v>92</v>
      </c>
    </row>
    <row r="25" spans="2:10" ht="15" x14ac:dyDescent="0.3">
      <c r="B25" s="60" t="s">
        <v>137</v>
      </c>
      <c r="C25" s="39">
        <v>0.5</v>
      </c>
      <c r="D25" s="39" t="s">
        <v>92</v>
      </c>
      <c r="F25" s="72" t="s">
        <v>205</v>
      </c>
      <c r="H25" s="60" t="s">
        <v>17</v>
      </c>
      <c r="I25" s="39">
        <v>5</v>
      </c>
      <c r="J25" s="39" t="s">
        <v>92</v>
      </c>
    </row>
    <row r="26" spans="2:10" ht="15" x14ac:dyDescent="0.3">
      <c r="B26" s="60" t="s">
        <v>138</v>
      </c>
      <c r="C26" s="39">
        <v>0.5</v>
      </c>
      <c r="D26" s="39" t="s">
        <v>92</v>
      </c>
      <c r="F26" s="72" t="s">
        <v>206</v>
      </c>
      <c r="H26" s="60" t="s">
        <v>18</v>
      </c>
      <c r="I26" s="39">
        <v>5</v>
      </c>
      <c r="J26" s="39" t="s">
        <v>92</v>
      </c>
    </row>
    <row r="27" spans="2:10" ht="15" x14ac:dyDescent="0.3">
      <c r="B27" s="60" t="s">
        <v>139</v>
      </c>
      <c r="C27" s="39">
        <v>0.5</v>
      </c>
      <c r="D27" s="39" t="s">
        <v>92</v>
      </c>
      <c r="F27" s="72" t="s">
        <v>207</v>
      </c>
      <c r="H27" s="60" t="s">
        <v>169</v>
      </c>
      <c r="I27" s="39">
        <v>10</v>
      </c>
      <c r="J27" s="39" t="s">
        <v>92</v>
      </c>
    </row>
    <row r="28" spans="2:10" ht="15" x14ac:dyDescent="0.3">
      <c r="B28" s="60" t="s">
        <v>140</v>
      </c>
      <c r="C28" s="39">
        <v>0.5</v>
      </c>
      <c r="D28" s="39" t="s">
        <v>92</v>
      </c>
      <c r="F28" s="72" t="s">
        <v>208</v>
      </c>
      <c r="H28" s="60" t="s">
        <v>170</v>
      </c>
      <c r="I28" s="39">
        <v>10</v>
      </c>
      <c r="J28" s="39" t="s">
        <v>92</v>
      </c>
    </row>
    <row r="29" spans="2:10" ht="15" x14ac:dyDescent="0.3">
      <c r="B29" s="60" t="s">
        <v>141</v>
      </c>
      <c r="C29" s="39">
        <v>0.5</v>
      </c>
      <c r="D29" s="39" t="s">
        <v>92</v>
      </c>
      <c r="F29" s="72" t="s">
        <v>209</v>
      </c>
      <c r="H29" s="60" t="s">
        <v>171</v>
      </c>
      <c r="I29" s="39">
        <v>10</v>
      </c>
      <c r="J29" s="39" t="s">
        <v>92</v>
      </c>
    </row>
    <row r="30" spans="2:10" ht="15" x14ac:dyDescent="0.3">
      <c r="B30" s="60" t="s">
        <v>40</v>
      </c>
      <c r="C30" s="39">
        <v>1</v>
      </c>
      <c r="D30" s="39" t="s">
        <v>92</v>
      </c>
      <c r="F30" s="72" t="s">
        <v>213</v>
      </c>
      <c r="H30" s="60" t="s">
        <v>172</v>
      </c>
      <c r="I30" s="39">
        <v>10</v>
      </c>
      <c r="J30" s="39" t="s">
        <v>92</v>
      </c>
    </row>
    <row r="31" spans="2:10" ht="15" x14ac:dyDescent="0.3">
      <c r="F31" s="72" t="s">
        <v>215</v>
      </c>
      <c r="H31" s="60" t="s">
        <v>174</v>
      </c>
      <c r="I31" s="39">
        <v>10</v>
      </c>
      <c r="J31" s="39" t="s">
        <v>92</v>
      </c>
    </row>
    <row r="32" spans="2:10" ht="15.6" x14ac:dyDescent="0.3">
      <c r="B32" s="74" t="s">
        <v>276</v>
      </c>
      <c r="C32" s="79" t="s">
        <v>83</v>
      </c>
      <c r="D32" s="79" t="s">
        <v>85</v>
      </c>
      <c r="F32" s="72" t="s">
        <v>217</v>
      </c>
      <c r="H32" s="60" t="s">
        <v>175</v>
      </c>
      <c r="I32" s="39">
        <v>5</v>
      </c>
      <c r="J32" s="39" t="s">
        <v>92</v>
      </c>
    </row>
    <row r="33" spans="2:10" ht="15" x14ac:dyDescent="0.3">
      <c r="B33" s="60" t="s">
        <v>143</v>
      </c>
      <c r="C33" s="39">
        <v>0.5</v>
      </c>
      <c r="D33" s="39" t="s">
        <v>92</v>
      </c>
      <c r="F33" s="72" t="s">
        <v>218</v>
      </c>
      <c r="H33" s="60" t="s">
        <v>176</v>
      </c>
      <c r="I33" s="78" t="s">
        <v>90</v>
      </c>
      <c r="J33" s="39" t="s">
        <v>92</v>
      </c>
    </row>
    <row r="34" spans="2:10" ht="15" x14ac:dyDescent="0.3">
      <c r="B34" s="60" t="s">
        <v>51</v>
      </c>
      <c r="C34" s="39">
        <v>0.5</v>
      </c>
      <c r="D34" s="39" t="s">
        <v>92</v>
      </c>
      <c r="F34" s="72" t="s">
        <v>220</v>
      </c>
      <c r="H34" s="60" t="s">
        <v>177</v>
      </c>
      <c r="I34" s="39">
        <v>5</v>
      </c>
      <c r="J34" s="39" t="s">
        <v>92</v>
      </c>
    </row>
    <row r="35" spans="2:10" ht="15" x14ac:dyDescent="0.3">
      <c r="B35" s="60" t="s">
        <v>144</v>
      </c>
      <c r="C35" s="39">
        <v>0.5</v>
      </c>
      <c r="D35" s="39" t="s">
        <v>92</v>
      </c>
      <c r="H35" s="60" t="s">
        <v>20</v>
      </c>
      <c r="I35" s="39">
        <v>5</v>
      </c>
      <c r="J35" s="39" t="s">
        <v>92</v>
      </c>
    </row>
    <row r="36" spans="2:10" ht="15" x14ac:dyDescent="0.3">
      <c r="B36" s="60" t="s">
        <v>145</v>
      </c>
      <c r="C36" s="39">
        <v>0.5</v>
      </c>
      <c r="D36" s="39" t="s">
        <v>92</v>
      </c>
      <c r="H36" s="60" t="s">
        <v>178</v>
      </c>
      <c r="I36" s="39">
        <v>5</v>
      </c>
      <c r="J36" s="39" t="s">
        <v>92</v>
      </c>
    </row>
    <row r="37" spans="2:10" ht="15" x14ac:dyDescent="0.3">
      <c r="B37" s="60" t="s">
        <v>146</v>
      </c>
      <c r="C37" s="39">
        <v>0.5</v>
      </c>
      <c r="D37" s="39" t="s">
        <v>92</v>
      </c>
      <c r="F37" s="74" t="s">
        <v>259</v>
      </c>
      <c r="H37" s="60" t="s">
        <v>179</v>
      </c>
      <c r="I37" s="39">
        <v>3</v>
      </c>
      <c r="J37" s="39" t="s">
        <v>92</v>
      </c>
    </row>
    <row r="38" spans="2:10" ht="16.2" x14ac:dyDescent="0.3">
      <c r="B38" s="60" t="s">
        <v>147</v>
      </c>
      <c r="C38" s="39">
        <v>0.5</v>
      </c>
      <c r="D38" s="39" t="s">
        <v>92</v>
      </c>
      <c r="F38" s="73" t="s">
        <v>271</v>
      </c>
      <c r="H38" s="60" t="s">
        <v>180</v>
      </c>
      <c r="I38" s="39">
        <v>5</v>
      </c>
      <c r="J38" s="39" t="s">
        <v>92</v>
      </c>
    </row>
    <row r="39" spans="2:10" ht="16.2" x14ac:dyDescent="0.3">
      <c r="B39" s="60" t="s">
        <v>148</v>
      </c>
      <c r="C39" s="39">
        <v>0.5</v>
      </c>
      <c r="D39" s="39" t="s">
        <v>92</v>
      </c>
      <c r="F39" s="73" t="s">
        <v>272</v>
      </c>
      <c r="H39" s="60" t="s">
        <v>181</v>
      </c>
      <c r="I39" s="39">
        <v>5</v>
      </c>
      <c r="J39" s="39" t="s">
        <v>92</v>
      </c>
    </row>
    <row r="40" spans="2:10" ht="16.2" x14ac:dyDescent="0.3">
      <c r="B40" s="60" t="s">
        <v>10</v>
      </c>
      <c r="C40" s="39">
        <v>0.5</v>
      </c>
      <c r="D40" s="39" t="s">
        <v>92</v>
      </c>
      <c r="F40" s="73" t="s">
        <v>273</v>
      </c>
      <c r="H40" s="60" t="s">
        <v>182</v>
      </c>
      <c r="I40" s="39">
        <v>5</v>
      </c>
      <c r="J40" s="39" t="s">
        <v>92</v>
      </c>
    </row>
    <row r="41" spans="2:10" ht="17.399999999999999" x14ac:dyDescent="0.3">
      <c r="B41" s="60" t="s">
        <v>246</v>
      </c>
      <c r="C41" s="39">
        <v>0.5</v>
      </c>
      <c r="D41" s="39" t="s">
        <v>92</v>
      </c>
      <c r="F41" s="73" t="s">
        <v>274</v>
      </c>
      <c r="H41" s="60" t="s">
        <v>183</v>
      </c>
      <c r="I41" s="39">
        <v>5</v>
      </c>
      <c r="J41" s="39" t="s">
        <v>92</v>
      </c>
    </row>
    <row r="42" spans="2:10" ht="15" x14ac:dyDescent="0.3">
      <c r="B42" s="60" t="s">
        <v>163</v>
      </c>
      <c r="C42" s="39">
        <v>0.5</v>
      </c>
      <c r="D42" s="39" t="s">
        <v>92</v>
      </c>
      <c r="H42" s="60" t="s">
        <v>24</v>
      </c>
      <c r="I42" s="39">
        <v>5</v>
      </c>
      <c r="J42" s="39" t="s">
        <v>92</v>
      </c>
    </row>
    <row r="43" spans="2:10" ht="15" x14ac:dyDescent="0.3">
      <c r="B43" s="60" t="s">
        <v>149</v>
      </c>
      <c r="C43" s="39">
        <v>0.5</v>
      </c>
      <c r="D43" s="39" t="s">
        <v>92</v>
      </c>
      <c r="H43" s="60" t="s">
        <v>25</v>
      </c>
      <c r="I43" s="39">
        <v>5</v>
      </c>
      <c r="J43" s="39" t="s">
        <v>92</v>
      </c>
    </row>
    <row r="44" spans="2:10" ht="15" x14ac:dyDescent="0.3">
      <c r="B44" s="60" t="s">
        <v>6</v>
      </c>
      <c r="C44" s="78" t="s">
        <v>90</v>
      </c>
      <c r="D44" s="39" t="s">
        <v>92</v>
      </c>
      <c r="F44" s="76" t="s">
        <v>260</v>
      </c>
      <c r="H44" s="60" t="s">
        <v>26</v>
      </c>
      <c r="I44" s="39">
        <v>0.5</v>
      </c>
      <c r="J44" s="39" t="s">
        <v>92</v>
      </c>
    </row>
    <row r="45" spans="2:10" ht="15" x14ac:dyDescent="0.3">
      <c r="B45" s="60" t="s">
        <v>7</v>
      </c>
      <c r="C45" s="78" t="s">
        <v>90</v>
      </c>
      <c r="D45" s="39" t="s">
        <v>92</v>
      </c>
      <c r="F45" s="72" t="s">
        <v>204</v>
      </c>
      <c r="H45" s="60" t="s">
        <v>27</v>
      </c>
      <c r="I45" s="39">
        <v>0.5</v>
      </c>
      <c r="J45" s="39" t="s">
        <v>92</v>
      </c>
    </row>
    <row r="46" spans="2:10" ht="15" x14ac:dyDescent="0.3">
      <c r="B46" s="60" t="s">
        <v>150</v>
      </c>
      <c r="C46" s="78" t="s">
        <v>90</v>
      </c>
      <c r="D46" s="39" t="s">
        <v>92</v>
      </c>
      <c r="F46" s="72" t="s">
        <v>211</v>
      </c>
      <c r="H46" s="60" t="s">
        <v>28</v>
      </c>
      <c r="I46" s="39">
        <v>1</v>
      </c>
      <c r="J46" s="39" t="s">
        <v>92</v>
      </c>
    </row>
    <row r="47" spans="2:10" ht="15" x14ac:dyDescent="0.3">
      <c r="B47" s="60" t="s">
        <v>8</v>
      </c>
      <c r="C47" s="39">
        <v>0.5</v>
      </c>
      <c r="D47" s="39" t="s">
        <v>92</v>
      </c>
      <c r="F47" s="72" t="s">
        <v>212</v>
      </c>
      <c r="H47" s="60" t="s">
        <v>29</v>
      </c>
      <c r="I47" s="39">
        <v>5</v>
      </c>
      <c r="J47" s="39" t="s">
        <v>92</v>
      </c>
    </row>
    <row r="48" spans="2:10" ht="15" x14ac:dyDescent="0.3">
      <c r="B48" s="60" t="s">
        <v>3</v>
      </c>
      <c r="C48" s="39">
        <v>1</v>
      </c>
      <c r="D48" s="39" t="s">
        <v>92</v>
      </c>
      <c r="F48" s="72" t="s">
        <v>216</v>
      </c>
      <c r="H48" s="60" t="s">
        <v>184</v>
      </c>
      <c r="I48" s="39">
        <v>10</v>
      </c>
      <c r="J48" s="39" t="s">
        <v>92</v>
      </c>
    </row>
    <row r="49" spans="2:10" ht="15" x14ac:dyDescent="0.3">
      <c r="B49" s="60" t="s">
        <v>151</v>
      </c>
      <c r="C49" s="39">
        <v>0.5</v>
      </c>
      <c r="D49" s="39" t="s">
        <v>92</v>
      </c>
      <c r="F49" s="72" t="s">
        <v>219</v>
      </c>
      <c r="H49" s="60" t="s">
        <v>30</v>
      </c>
      <c r="I49" s="39">
        <v>10</v>
      </c>
      <c r="J49" s="39" t="s">
        <v>92</v>
      </c>
    </row>
    <row r="50" spans="2:10" ht="15" x14ac:dyDescent="0.3">
      <c r="B50" s="60" t="s">
        <v>152</v>
      </c>
      <c r="C50" s="39">
        <v>0.5</v>
      </c>
      <c r="D50" s="39" t="s">
        <v>92</v>
      </c>
      <c r="H50" s="60" t="s">
        <v>31</v>
      </c>
      <c r="I50" s="78" t="s">
        <v>90</v>
      </c>
      <c r="J50" s="39" t="s">
        <v>92</v>
      </c>
    </row>
    <row r="51" spans="2:10" ht="17.399999999999999" x14ac:dyDescent="0.3">
      <c r="B51" s="60" t="s">
        <v>247</v>
      </c>
      <c r="C51" s="39">
        <v>1</v>
      </c>
      <c r="D51" s="39" t="s">
        <v>92</v>
      </c>
      <c r="H51" s="60" t="s">
        <v>186</v>
      </c>
      <c r="I51" s="39">
        <v>0.2</v>
      </c>
      <c r="J51" s="39" t="s">
        <v>92</v>
      </c>
    </row>
    <row r="52" spans="2:10" ht="15" x14ac:dyDescent="0.3">
      <c r="B52" s="60" t="s">
        <v>50</v>
      </c>
      <c r="C52" s="39">
        <v>0.5</v>
      </c>
      <c r="D52" s="39" t="s">
        <v>92</v>
      </c>
      <c r="H52" s="60" t="s">
        <v>46</v>
      </c>
      <c r="I52" s="39">
        <v>5</v>
      </c>
      <c r="J52" s="39" t="s">
        <v>92</v>
      </c>
    </row>
    <row r="53" spans="2:10" ht="15" x14ac:dyDescent="0.3">
      <c r="B53" s="60" t="s">
        <v>153</v>
      </c>
      <c r="C53" s="39">
        <v>1</v>
      </c>
      <c r="D53" s="39" t="s">
        <v>92</v>
      </c>
      <c r="H53" s="60" t="s">
        <v>187</v>
      </c>
      <c r="I53" s="39">
        <v>5</v>
      </c>
      <c r="J53" s="39" t="s">
        <v>92</v>
      </c>
    </row>
    <row r="54" spans="2:10" ht="15" x14ac:dyDescent="0.3">
      <c r="B54" s="60" t="s">
        <v>154</v>
      </c>
      <c r="C54" s="39">
        <v>0.5</v>
      </c>
      <c r="D54" s="39" t="s">
        <v>92</v>
      </c>
      <c r="H54" s="60" t="s">
        <v>33</v>
      </c>
      <c r="I54" s="39">
        <v>5</v>
      </c>
      <c r="J54" s="39" t="s">
        <v>92</v>
      </c>
    </row>
    <row r="55" spans="2:10" ht="17.399999999999999" x14ac:dyDescent="0.3">
      <c r="B55" s="60" t="s">
        <v>248</v>
      </c>
      <c r="C55" s="39">
        <v>1</v>
      </c>
      <c r="D55" s="39" t="s">
        <v>92</v>
      </c>
    </row>
    <row r="56" spans="2:10" ht="15" x14ac:dyDescent="0.3">
      <c r="B56" s="80" t="s">
        <v>155</v>
      </c>
      <c r="C56" s="39">
        <v>0.5</v>
      </c>
      <c r="D56" s="39" t="s">
        <v>92</v>
      </c>
    </row>
    <row r="57" spans="2:10" ht="15" x14ac:dyDescent="0.3">
      <c r="B57" s="60" t="s">
        <v>156</v>
      </c>
      <c r="C57" s="39">
        <v>0.5</v>
      </c>
      <c r="D57" s="39" t="s">
        <v>92</v>
      </c>
    </row>
    <row r="58" spans="2:10" ht="15" x14ac:dyDescent="0.3">
      <c r="B58" s="80" t="s">
        <v>157</v>
      </c>
      <c r="C58" s="39">
        <v>0.5</v>
      </c>
      <c r="D58" s="39" t="s">
        <v>92</v>
      </c>
    </row>
    <row r="59" spans="2:10" ht="15" x14ac:dyDescent="0.3">
      <c r="B59" s="60" t="s">
        <v>158</v>
      </c>
      <c r="C59" s="39">
        <v>0.5</v>
      </c>
      <c r="D59" s="39" t="s">
        <v>92</v>
      </c>
    </row>
    <row r="60" spans="2:10" ht="15" x14ac:dyDescent="0.3">
      <c r="B60" s="60" t="s">
        <v>9</v>
      </c>
      <c r="C60" s="39">
        <v>0.5</v>
      </c>
      <c r="D60" s="39" t="s">
        <v>92</v>
      </c>
    </row>
    <row r="61" spans="2:10" ht="15" x14ac:dyDescent="0.3">
      <c r="B61" s="80" t="s">
        <v>159</v>
      </c>
      <c r="C61" s="39">
        <v>0.5</v>
      </c>
      <c r="D61" s="39" t="s">
        <v>92</v>
      </c>
    </row>
    <row r="62" spans="2:10" ht="15" x14ac:dyDescent="0.3">
      <c r="B62" s="60" t="s">
        <v>160</v>
      </c>
      <c r="C62" s="39">
        <v>0.5</v>
      </c>
      <c r="D62" s="39" t="s">
        <v>92</v>
      </c>
    </row>
    <row r="63" spans="2:10" ht="15" x14ac:dyDescent="0.3">
      <c r="B63" s="60" t="s">
        <v>161</v>
      </c>
      <c r="C63" s="39">
        <v>0.5</v>
      </c>
      <c r="D63" s="39" t="s">
        <v>92</v>
      </c>
    </row>
  </sheetData>
  <sheetProtection password="CC4D" sheet="1" objects="1" scenarios="1"/>
  <mergeCells count="3">
    <mergeCell ref="B1:H1"/>
    <mergeCell ref="B2:H2"/>
    <mergeCell ref="B4:H4"/>
  </mergeCells>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SMD</vt:lpstr>
      <vt:lpstr>LISTS</vt:lpstr>
      <vt:lpstr>LISTS!Print_Area</vt:lpstr>
      <vt:lpstr>SMD!Print_Area</vt:lpstr>
      <vt:lpstr>SMD!Print_Titles</vt:lpstr>
    </vt:vector>
  </TitlesOfParts>
  <Company>Psomas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Kailene Gini</dc:creator>
  <cp:lastModifiedBy>Dunn, Jessica C</cp:lastModifiedBy>
  <cp:lastPrinted>2018-07-05T16:29:22Z</cp:lastPrinted>
  <dcterms:created xsi:type="dcterms:W3CDTF">2017-01-12T20:51:30Z</dcterms:created>
  <dcterms:modified xsi:type="dcterms:W3CDTF">2018-07-23T23:17:25Z</dcterms:modified>
</cp:coreProperties>
</file>