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9735" tabRatio="706" activeTab="3"/>
  </bookViews>
  <sheets>
    <sheet name="Group 3 (LW-8.1)" sheetId="1" r:id="rId1"/>
    <sheet name="Group 3 (LW-8.2)" sheetId="2" r:id="rId2"/>
    <sheet name="Group 3 (LW-8.3)" sheetId="3" r:id="rId3"/>
    <sheet name="Group 3 (LW-8.4)" sheetId="4" r:id="rId4"/>
  </sheets>
  <definedNames>
    <definedName name="_xlnm.Print_Area" localSheetId="0">'Group 3 (LW-8.1)'!$A$1:$L$50</definedName>
    <definedName name="_xlnm.Print_Area" localSheetId="1">'Group 3 (LW-8.2)'!$A$1:$L$50</definedName>
    <definedName name="_xlnm.Print_Area" localSheetId="2">'Group 3 (LW-8.3)'!$A$1:$L$50</definedName>
    <definedName name="_xlnm.Print_Area" localSheetId="3">'Group 3 (LW-8.4)'!$A$1:$L$50</definedName>
  </definedNames>
  <calcPr fullCalcOnLoad="1"/>
</workbook>
</file>

<file path=xl/sharedStrings.xml><?xml version="1.0" encoding="utf-8"?>
<sst xmlns="http://schemas.openxmlformats.org/spreadsheetml/2006/main" count="308" uniqueCount="66">
  <si>
    <t>HOURLY</t>
  </si>
  <si>
    <t>POSITION/TITLE *</t>
  </si>
  <si>
    <t>SUN</t>
  </si>
  <si>
    <t>MON</t>
  </si>
  <si>
    <t>TUE</t>
  </si>
  <si>
    <t>WED</t>
  </si>
  <si>
    <t>THU</t>
  </si>
  <si>
    <t>FRI</t>
  </si>
  <si>
    <t>SAT</t>
  </si>
  <si>
    <t>HOURS PER DAY</t>
  </si>
  <si>
    <t>HOURS</t>
  </si>
  <si>
    <t>PER WEEK</t>
  </si>
  <si>
    <t>COST</t>
  </si>
  <si>
    <t>Comments/Notes:</t>
  </si>
  <si>
    <t>*     All employees shown must be FULL-TIME employees of the proposer, unless exemption to use Part-Time employees has been granted by the County.</t>
  </si>
  <si>
    <t>(1) Vacations, Sick Leave, Holiday</t>
  </si>
  <si>
    <t>(3) Payroll Taxes &amp; Workers' Compensation</t>
  </si>
  <si>
    <t>(4) Welfare and Pension</t>
  </si>
  <si>
    <t xml:space="preserve">(5) Equipment Costs </t>
  </si>
  <si>
    <t>(6) Service and Supply Costs</t>
  </si>
  <si>
    <t>(7) General and Administrative Costs</t>
  </si>
  <si>
    <t>(8) Profit</t>
  </si>
  <si>
    <t>WAGE RATE**</t>
  </si>
  <si>
    <t xml:space="preserve"> </t>
  </si>
  <si>
    <t>CALCULATED</t>
  </si>
  <si>
    <t>Note:  This cost methodology is to show, in detail, how the Proposer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Proposer's costs for insurance, supplies, equipment, overhead, and any other miscellaneous costs are to be shown as requested.  These costs, plus the gross labor costs and projected profit, must match the total to the Proposer's annual price as quoted in Form PW-2, Schedule of Prices.  When there is a discrepancy between the price quoted in Form PW-2, Schedule of Prices, and this cost methodology, Form LW-8, the correctly calculated price indicated in Form PW-2, Schedule of Prices, shall prevail.</t>
  </si>
  <si>
    <t>(2) Health Insurance</t>
  </si>
  <si>
    <t>(EACH EMPLOYEE LISTED SEPARATELY)</t>
  </si>
  <si>
    <t>Varies</t>
  </si>
  <si>
    <t>ESTIMATED</t>
  </si>
  <si>
    <t>ON-CALL</t>
  </si>
  <si>
    <t>ADDITIONAL ON-CALL</t>
  </si>
  <si>
    <t>STAFFING PLAN AND COST METHODOLOGY</t>
  </si>
  <si>
    <r>
      <rPr>
        <sz val="10.5"/>
        <rFont val="Calibri"/>
        <family val="2"/>
      </rPr>
      <t xml:space="preserve">• </t>
    </r>
    <r>
      <rPr>
        <i/>
        <sz val="10.5"/>
        <rFont val="Arial"/>
        <family val="2"/>
      </rPr>
      <t>Armed Security Sergeant (Supervisor)</t>
    </r>
  </si>
  <si>
    <r>
      <rPr>
        <sz val="10.5"/>
        <rFont val="Calibri"/>
        <family val="2"/>
      </rPr>
      <t xml:space="preserve">• </t>
    </r>
    <r>
      <rPr>
        <i/>
        <sz val="10.5"/>
        <rFont val="Arial"/>
        <family val="2"/>
      </rPr>
      <t>Armed Security Lieutenant (Manager)</t>
    </r>
  </si>
  <si>
    <r>
      <rPr>
        <b/>
        <sz val="9"/>
        <rFont val="Arial"/>
        <family val="2"/>
      </rPr>
      <t>HOURS</t>
    </r>
    <r>
      <rPr>
        <sz val="9"/>
        <rFont val="Arial"/>
        <family val="2"/>
      </rPr>
      <t xml:space="preserve">               </t>
    </r>
    <r>
      <rPr>
        <sz val="7"/>
        <rFont val="Arial"/>
        <family val="2"/>
      </rPr>
      <t>(Annually)</t>
    </r>
  </si>
  <si>
    <r>
      <rPr>
        <sz val="10.5"/>
        <rFont val="Calibri"/>
        <family val="2"/>
      </rPr>
      <t xml:space="preserve">• </t>
    </r>
    <r>
      <rPr>
        <i/>
        <sz val="10.5"/>
        <rFont val="Arial"/>
        <family val="2"/>
      </rPr>
      <t>Unarmed Security Officer (1)</t>
    </r>
  </si>
  <si>
    <r>
      <rPr>
        <sz val="10.5"/>
        <rFont val="Calibri"/>
        <family val="2"/>
      </rPr>
      <t xml:space="preserve">• </t>
    </r>
    <r>
      <rPr>
        <i/>
        <sz val="10.5"/>
        <rFont val="Arial"/>
        <family val="2"/>
      </rPr>
      <t>Unarmed Security Officer (2)</t>
    </r>
  </si>
  <si>
    <r>
      <rPr>
        <sz val="10.5"/>
        <rFont val="Calibri"/>
        <family val="2"/>
      </rPr>
      <t xml:space="preserve">• </t>
    </r>
    <r>
      <rPr>
        <i/>
        <sz val="10.5"/>
        <rFont val="Arial"/>
        <family val="2"/>
      </rPr>
      <t>Unarmed Security Officer (3)</t>
    </r>
  </si>
  <si>
    <t>TOTAL PROPOSED ANNUAL PRICE:</t>
  </si>
  <si>
    <r>
      <rPr>
        <sz val="9"/>
        <color indexed="9"/>
        <rFont val="Arial"/>
        <family val="2"/>
      </rPr>
      <t xml:space="preserve">** </t>
    </r>
    <r>
      <rPr>
        <sz val="9"/>
        <color indexed="8"/>
        <rFont val="Arial"/>
        <family val="2"/>
      </rPr>
      <t xml:space="preserve">   hourly rate listed herein on the Form LW-8 </t>
    </r>
    <r>
      <rPr>
        <b/>
        <u val="single"/>
        <sz val="9"/>
        <color indexed="8"/>
        <rFont val="Arial"/>
        <family val="2"/>
      </rPr>
      <t>must be the higher of the two</t>
    </r>
    <r>
      <rPr>
        <sz val="9"/>
        <color indexed="8"/>
        <rFont val="Arial"/>
        <family val="2"/>
      </rPr>
      <t xml:space="preserve"> Living Wage Rates over the contract term.</t>
    </r>
  </si>
  <si>
    <t xml:space="preserve">**    Living wage rate shall be at the wage rate as set forth in Form LW-3, Living Wage Rate Annual Adjustments.   If the contract term spans through multiple Living Wage Rates, the </t>
  </si>
  <si>
    <t xml:space="preserve">[B]  Total Employee Benefits (1+2+3+4) </t>
  </si>
  <si>
    <t xml:space="preserve">[A]  Total Salaries </t>
  </si>
  <si>
    <t xml:space="preserve">[C]  Total Other Costs (5+6+7+8) </t>
  </si>
  <si>
    <r>
      <rPr>
        <sz val="10.5"/>
        <rFont val="Calibri"/>
        <family val="2"/>
      </rPr>
      <t xml:space="preserve">• </t>
    </r>
    <r>
      <rPr>
        <i/>
        <sz val="10.5"/>
        <rFont val="Arial"/>
        <family val="2"/>
      </rPr>
      <t>Unarmed Security Officer</t>
    </r>
  </si>
  <si>
    <t>The above information was compiled from records that are available to me at this time and I declare under penalty of perjury that the information is true and accurate within the requirements of the Request for Proposals (RFP).  Further, I declare the information submitted herein is true and accurate and affirm as such through my signed and submitted Declaration Form submitted in response to this RFP.</t>
  </si>
  <si>
    <t>SECURITY SERVICES FOR VARIOUS PUBLIC WORKS TRANSPORTATION SERVICE AREA FIELD LOCATIONS (BRC0000353)</t>
  </si>
  <si>
    <t>ACTON PARK-N-RIDE LOT</t>
  </si>
  <si>
    <r>
      <rPr>
        <sz val="13"/>
        <rFont val="Calibri"/>
        <family val="2"/>
      </rPr>
      <t>•</t>
    </r>
    <r>
      <rPr>
        <i/>
        <sz val="14.3"/>
        <rFont val="Arial"/>
        <family val="2"/>
      </rPr>
      <t xml:space="preserve"> GROUP 3 – COUNTYWIDE PARK-N-RIDE LOT LOCATIONS: Acton, Pomona-Fairplex, Ventura, and Via Verde</t>
    </r>
  </si>
  <si>
    <r>
      <t xml:space="preserve">VIA VERDE PARK-N-RIDE LOT </t>
    </r>
    <r>
      <rPr>
        <sz val="10.5"/>
        <rFont val="Arial Narrow"/>
        <family val="2"/>
      </rPr>
      <t>(SAN DIMAS)</t>
    </r>
  </si>
  <si>
    <r>
      <t xml:space="preserve">FAIRPLEX PARK-N-RIDE LOT </t>
    </r>
    <r>
      <rPr>
        <sz val="10.5"/>
        <rFont val="Arial Narrow"/>
        <family val="2"/>
      </rPr>
      <t>(POMONA)</t>
    </r>
  </si>
  <si>
    <t xml:space="preserve">VENTURA PARK-N-RIDE LOT </t>
  </si>
  <si>
    <t>Proposer Authorized Representative</t>
  </si>
  <si>
    <t>Signature</t>
  </si>
  <si>
    <t>Date</t>
  </si>
  <si>
    <r>
      <t xml:space="preserve">TERM 1 of </t>
    </r>
    <r>
      <rPr>
        <i/>
        <sz val="12"/>
        <color indexed="8"/>
        <rFont val="Arial"/>
        <family val="2"/>
      </rPr>
      <t>4</t>
    </r>
  </si>
  <si>
    <t>NOTE:  Proposer to fill in information in highlighted cells.</t>
  </si>
  <si>
    <t>FORM LW-8.1</t>
  </si>
  <si>
    <t>FORM LW-8.2</t>
  </si>
  <si>
    <r>
      <t xml:space="preserve">TERM 2 of </t>
    </r>
    <r>
      <rPr>
        <i/>
        <sz val="12"/>
        <color indexed="8"/>
        <rFont val="Arial"/>
        <family val="2"/>
      </rPr>
      <t>4</t>
    </r>
  </si>
  <si>
    <r>
      <t xml:space="preserve">TERM 3 of </t>
    </r>
    <r>
      <rPr>
        <i/>
        <sz val="12"/>
        <color indexed="8"/>
        <rFont val="Arial"/>
        <family val="2"/>
      </rPr>
      <t>4</t>
    </r>
  </si>
  <si>
    <t>FORM LW-8.3</t>
  </si>
  <si>
    <t>FORM LW-8.4</t>
  </si>
  <si>
    <r>
      <t xml:space="preserve">TERM 4 of </t>
    </r>
    <r>
      <rPr>
        <i/>
        <sz val="12"/>
        <color indexed="8"/>
        <rFont val="Arial"/>
        <family val="2"/>
      </rPr>
      <t>4</t>
    </r>
  </si>
  <si>
    <t>(Group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</si>
</sst>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quot;$&quot;#,##0.00"/>
    <numFmt numFmtId="171" formatCode="[$-409]dddd\,\ mmmm\ d\,\ yyyy"/>
    <numFmt numFmtId="172" formatCode="[$-409]h:mm:ss\ AM/PM"/>
    <numFmt numFmtId="173" formatCode="0.000"/>
    <numFmt numFmtId="174" formatCode="0.0000"/>
    <numFmt numFmtId="175" formatCode="0.00000"/>
    <numFmt numFmtId="176" formatCode="0.000000"/>
    <numFmt numFmtId="177" formatCode="0.0"/>
  </numFmts>
  <fonts count="81">
    <font>
      <sz val="10"/>
      <name val="Arial"/>
      <family val="0"/>
    </font>
    <font>
      <sz val="11"/>
      <name val="Arial"/>
      <family val="2"/>
    </font>
    <font>
      <sz val="14"/>
      <name val="Arial"/>
      <family val="2"/>
    </font>
    <font>
      <sz val="8"/>
      <name val="Arial"/>
      <family val="2"/>
    </font>
    <font>
      <b/>
      <sz val="8"/>
      <name val="Arial"/>
      <family val="2"/>
    </font>
    <font>
      <b/>
      <sz val="9"/>
      <name val="Arial"/>
      <family val="2"/>
    </font>
    <font>
      <sz val="9"/>
      <name val="Arial"/>
      <family val="2"/>
    </font>
    <font>
      <b/>
      <sz val="13"/>
      <name val="Arial"/>
      <family val="2"/>
    </font>
    <font>
      <sz val="13"/>
      <name val="Arial"/>
      <family val="2"/>
    </font>
    <font>
      <i/>
      <sz val="13"/>
      <name val="Arial"/>
      <family val="2"/>
    </font>
    <font>
      <sz val="10.5"/>
      <name val="Arial"/>
      <family val="2"/>
    </font>
    <font>
      <i/>
      <sz val="10.5"/>
      <name val="Arial"/>
      <family val="2"/>
    </font>
    <font>
      <sz val="10.5"/>
      <name val="Calibri"/>
      <family val="2"/>
    </font>
    <font>
      <b/>
      <sz val="10.5"/>
      <name val="Arial"/>
      <family val="2"/>
    </font>
    <font>
      <b/>
      <sz val="10"/>
      <name val="Arial"/>
      <family val="2"/>
    </font>
    <font>
      <sz val="10"/>
      <name val="Arial Narrow"/>
      <family val="2"/>
    </font>
    <font>
      <sz val="7"/>
      <name val="Arial"/>
      <family val="2"/>
    </font>
    <font>
      <i/>
      <sz val="8.5"/>
      <name val="Arial"/>
      <family val="2"/>
    </font>
    <font>
      <sz val="8.5"/>
      <name val="Arial"/>
      <family val="2"/>
    </font>
    <font>
      <sz val="13"/>
      <name val="Calibri"/>
      <family val="2"/>
    </font>
    <font>
      <i/>
      <sz val="14.3"/>
      <name val="Arial"/>
      <family val="2"/>
    </font>
    <font>
      <sz val="11"/>
      <name val="Calibri"/>
      <family val="2"/>
    </font>
    <font>
      <sz val="11"/>
      <color indexed="9"/>
      <name val="Calibri"/>
      <family val="2"/>
    </font>
    <font>
      <b/>
      <sz val="17.5"/>
      <name val="Arial"/>
      <family val="2"/>
    </font>
    <font>
      <b/>
      <sz val="15"/>
      <name val="Arial"/>
      <family val="2"/>
    </font>
    <font>
      <b/>
      <i/>
      <sz val="10.5"/>
      <name val="Arial"/>
      <family val="2"/>
    </font>
    <font>
      <sz val="9"/>
      <color indexed="8"/>
      <name val="Arial"/>
      <family val="2"/>
    </font>
    <font>
      <sz val="9"/>
      <color indexed="9"/>
      <name val="Arial"/>
      <family val="2"/>
    </font>
    <font>
      <b/>
      <u val="single"/>
      <sz val="9"/>
      <color indexed="8"/>
      <name val="Arial"/>
      <family val="2"/>
    </font>
    <font>
      <b/>
      <sz val="12.5"/>
      <name val="Arial"/>
      <family val="2"/>
    </font>
    <font>
      <sz val="10.5"/>
      <name val="Arial Narrow"/>
      <family val="2"/>
    </font>
    <font>
      <i/>
      <sz val="12"/>
      <color indexed="8"/>
      <name val="Arial"/>
      <family val="2"/>
    </font>
    <font>
      <b/>
      <sz val="11"/>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indexed="8"/>
      <name val="Arial"/>
      <family val="2"/>
    </font>
    <font>
      <sz val="10.5"/>
      <color indexed="56"/>
      <name val="Arial"/>
      <family val="2"/>
    </font>
    <font>
      <i/>
      <sz val="11"/>
      <color indexed="56"/>
      <name val="Arial"/>
      <family val="2"/>
    </font>
    <font>
      <b/>
      <i/>
      <sz val="12.5"/>
      <color indexed="9"/>
      <name val="Arial Black"/>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9"/>
      <color theme="1"/>
      <name val="Arial"/>
      <family val="2"/>
    </font>
    <font>
      <sz val="9"/>
      <color theme="1"/>
      <name val="Arial"/>
      <family val="2"/>
    </font>
    <font>
      <sz val="10.5"/>
      <color theme="3"/>
      <name val="Arial"/>
      <family val="2"/>
    </font>
    <font>
      <i/>
      <sz val="11"/>
      <color theme="3"/>
      <name val="Arial"/>
      <family val="2"/>
    </font>
    <font>
      <i/>
      <sz val="12"/>
      <color theme="1"/>
      <name val="Arial"/>
      <family val="2"/>
    </font>
    <font>
      <b/>
      <i/>
      <sz val="12.5"/>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patternFill patternType="solid">
        <fgColor rgb="FFB6DAB0"/>
        <bgColor indexed="64"/>
      </pattern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
      <gradientFill degree="90">
        <stop position="0">
          <color theme="0"/>
        </stop>
        <stop position="1">
          <color rgb="FFA4D4A5"/>
        </stop>
      </gradient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thin"/>
    </border>
    <border>
      <left style="medium"/>
      <right style="medium"/>
      <top>
        <color indexed="63"/>
      </top>
      <bottom style="medium"/>
    </border>
    <border>
      <left style="thin"/>
      <right style="thin"/>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dotted"/>
    </border>
    <border>
      <left style="thin"/>
      <right style="thin"/>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thin"/>
      <right style="medium"/>
      <top>
        <color indexed="63"/>
      </top>
      <bottom style="thin"/>
    </border>
    <border>
      <left style="thin"/>
      <right style="hair"/>
      <top>
        <color indexed="63"/>
      </top>
      <bottom style="thin"/>
    </border>
    <border>
      <left style="thin"/>
      <right style="thin"/>
      <top style="thin"/>
      <bottom style="medium"/>
    </border>
    <border>
      <left style="medium"/>
      <right style="medium"/>
      <top>
        <color indexed="63"/>
      </top>
      <bottom style="thin"/>
    </border>
    <border>
      <left style="medium"/>
      <right style="medium"/>
      <top style="thin"/>
      <bottom>
        <color indexed="63"/>
      </bottom>
    </border>
    <border>
      <left style="thin"/>
      <right style="medium"/>
      <top style="thin"/>
      <bottom style="thin"/>
    </border>
    <border>
      <left style="thin"/>
      <right style="hair"/>
      <top style="thin"/>
      <bottom style="thin"/>
    </border>
    <border>
      <left>
        <color indexed="63"/>
      </left>
      <right style="thin"/>
      <top style="medium"/>
      <bottom style="dotted"/>
    </border>
    <border>
      <left style="double"/>
      <right style="medium"/>
      <top style="double"/>
      <bottom style="double"/>
    </border>
    <border>
      <left style="double"/>
      <right style="medium"/>
      <top style="double"/>
      <bottom style="slantDashDot"/>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style="medium"/>
      <right>
        <color indexed="63"/>
      </right>
      <top>
        <color indexed="63"/>
      </top>
      <bottom>
        <color indexed="63"/>
      </bottom>
    </border>
    <border>
      <left>
        <color indexed="63"/>
      </left>
      <right style="medium"/>
      <top>
        <color indexed="63"/>
      </top>
      <bottom>
        <color indexed="63"/>
      </bottom>
    </border>
    <border>
      <left style="slantDashDot"/>
      <right style="slantDashDot"/>
      <top style="slantDashDot"/>
      <bottom>
        <color indexed="63"/>
      </bottom>
    </border>
    <border>
      <left style="slantDashDot"/>
      <right style="slantDashDot"/>
      <top>
        <color indexed="63"/>
      </top>
      <bottom style="slantDashDot"/>
    </border>
    <border>
      <left style="medium"/>
      <right>
        <color indexed="63"/>
      </right>
      <top style="medium"/>
      <bottom style="medium"/>
    </border>
    <border>
      <left>
        <color indexed="63"/>
      </left>
      <right>
        <color indexed="63"/>
      </right>
      <top style="medium"/>
      <bottom style="medium"/>
    </border>
    <border>
      <left>
        <color indexed="63"/>
      </left>
      <right style="slantDashDot"/>
      <top style="medium"/>
      <bottom style="medium"/>
    </border>
    <border>
      <left>
        <color indexed="63"/>
      </left>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2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3" fillId="0" borderId="0" xfId="0" applyFont="1" applyAlignment="1">
      <alignment horizontal="right"/>
    </xf>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xf>
    <xf numFmtId="0" fontId="8" fillId="0" borderId="0" xfId="0" applyFont="1" applyAlignment="1">
      <alignment/>
    </xf>
    <xf numFmtId="0" fontId="11" fillId="0" borderId="10" xfId="0" applyFont="1" applyBorder="1" applyAlignment="1">
      <alignment vertical="center"/>
    </xf>
    <xf numFmtId="0" fontId="14" fillId="0" borderId="11" xfId="0" applyFont="1" applyBorder="1" applyAlignment="1">
      <alignment horizontal="center" vertical="top"/>
    </xf>
    <xf numFmtId="0" fontId="10" fillId="0" borderId="12" xfId="0" applyFont="1" applyFill="1" applyBorder="1" applyAlignment="1">
      <alignment horizontal="right"/>
    </xf>
    <xf numFmtId="0" fontId="11" fillId="33" borderId="10" xfId="0" applyFont="1" applyFill="1" applyBorder="1" applyAlignment="1">
      <alignment vertical="center"/>
    </xf>
    <xf numFmtId="0" fontId="10" fillId="33" borderId="13" xfId="0" applyFont="1" applyFill="1" applyBorder="1" applyAlignment="1">
      <alignment horizontal="center"/>
    </xf>
    <xf numFmtId="0" fontId="10" fillId="33" borderId="13" xfId="0" applyFont="1" applyFill="1" applyBorder="1" applyAlignment="1">
      <alignment horizontal="right"/>
    </xf>
    <xf numFmtId="0" fontId="10" fillId="33" borderId="13" xfId="0" applyFont="1" applyFill="1" applyBorder="1" applyAlignment="1">
      <alignment/>
    </xf>
    <xf numFmtId="170" fontId="10" fillId="33" borderId="13" xfId="44" applyNumberFormat="1" applyFont="1" applyFill="1" applyBorder="1" applyAlignment="1">
      <alignment/>
    </xf>
    <xf numFmtId="44" fontId="10" fillId="33" borderId="0" xfId="44"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10" fillId="33" borderId="16"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0" fontId="0" fillId="0" borderId="0" xfId="0" applyFont="1" applyAlignment="1">
      <alignment/>
    </xf>
    <xf numFmtId="0" fontId="75" fillId="0" borderId="0" xfId="0" applyFont="1" applyAlignment="1">
      <alignment horizontal="right"/>
    </xf>
    <xf numFmtId="0" fontId="14" fillId="0" borderId="19" xfId="0" applyFont="1" applyBorder="1" applyAlignment="1">
      <alignment horizontal="center" vertical="center"/>
    </xf>
    <xf numFmtId="0" fontId="14" fillId="0" borderId="19" xfId="0" applyFont="1" applyBorder="1" applyAlignment="1">
      <alignment horizontal="center" vertical="top"/>
    </xf>
    <xf numFmtId="0" fontId="4" fillId="0" borderId="19" xfId="0" applyFont="1" applyBorder="1" applyAlignment="1">
      <alignment horizontal="center" vertical="top" wrapText="1"/>
    </xf>
    <xf numFmtId="0" fontId="15" fillId="0" borderId="19" xfId="0" applyFont="1" applyBorder="1" applyAlignment="1">
      <alignment vertical="top"/>
    </xf>
    <xf numFmtId="0" fontId="6" fillId="0" borderId="0" xfId="0" applyFont="1" applyAlignment="1">
      <alignment vertical="center"/>
    </xf>
    <xf numFmtId="0" fontId="6" fillId="0" borderId="0" xfId="0" applyFont="1" applyAlignment="1">
      <alignment/>
    </xf>
    <xf numFmtId="0" fontId="76" fillId="0" borderId="0" xfId="0" applyFont="1" applyAlignment="1">
      <alignment horizontal="left" vertical="top"/>
    </xf>
    <xf numFmtId="0" fontId="25" fillId="0" borderId="12" xfId="0" applyFont="1" applyFill="1" applyBorder="1" applyAlignment="1">
      <alignment/>
    </xf>
    <xf numFmtId="0" fontId="14" fillId="34" borderId="20" xfId="0" applyFont="1" applyFill="1" applyBorder="1" applyAlignment="1">
      <alignment/>
    </xf>
    <xf numFmtId="0" fontId="14" fillId="35" borderId="20" xfId="0" applyFont="1" applyFill="1" applyBorder="1" applyAlignment="1">
      <alignment horizontal="center" wrapText="1"/>
    </xf>
    <xf numFmtId="0" fontId="14" fillId="36" borderId="20" xfId="0" applyFont="1" applyFill="1" applyBorder="1" applyAlignment="1">
      <alignment horizontal="center"/>
    </xf>
    <xf numFmtId="0" fontId="13" fillId="37" borderId="21" xfId="0" applyFont="1" applyFill="1" applyBorder="1" applyAlignment="1">
      <alignment/>
    </xf>
    <xf numFmtId="0" fontId="10" fillId="37" borderId="22" xfId="0" applyFont="1" applyFill="1" applyBorder="1" applyAlignment="1">
      <alignment horizontal="center" vertical="center"/>
    </xf>
    <xf numFmtId="0" fontId="25" fillId="37" borderId="22" xfId="0" applyFont="1" applyFill="1" applyBorder="1" applyAlignment="1">
      <alignment horizontal="center" vertical="center"/>
    </xf>
    <xf numFmtId="0" fontId="10" fillId="37" borderId="23" xfId="0" applyFont="1" applyFill="1" applyBorder="1" applyAlignment="1">
      <alignment/>
    </xf>
    <xf numFmtId="44" fontId="10" fillId="37" borderId="24" xfId="44" applyFont="1" applyFill="1" applyBorder="1" applyAlignment="1">
      <alignment/>
    </xf>
    <xf numFmtId="0" fontId="29" fillId="0" borderId="0" xfId="0" applyFont="1" applyAlignment="1">
      <alignment/>
    </xf>
    <xf numFmtId="0" fontId="77" fillId="0" borderId="25" xfId="0" applyFont="1" applyFill="1" applyBorder="1" applyAlignment="1">
      <alignment/>
    </xf>
    <xf numFmtId="0" fontId="77" fillId="0" borderId="12" xfId="0" applyFont="1" applyFill="1" applyBorder="1" applyAlignment="1">
      <alignment/>
    </xf>
    <xf numFmtId="44" fontId="78" fillId="0" borderId="26" xfId="44" applyFont="1" applyBorder="1" applyAlignment="1">
      <alignment horizontal="left"/>
    </xf>
    <xf numFmtId="0" fontId="11" fillId="0" borderId="14" xfId="0" applyFont="1" applyBorder="1" applyAlignment="1">
      <alignment vertical="center"/>
    </xf>
    <xf numFmtId="0" fontId="10" fillId="0" borderId="27" xfId="0" applyFont="1" applyFill="1" applyBorder="1" applyAlignment="1">
      <alignment horizontal="right"/>
    </xf>
    <xf numFmtId="0" fontId="25" fillId="0" borderId="27" xfId="0" applyFont="1" applyFill="1" applyBorder="1" applyAlignment="1">
      <alignment/>
    </xf>
    <xf numFmtId="44" fontId="78" fillId="0" borderId="16" xfId="44" applyFont="1" applyBorder="1" applyAlignment="1">
      <alignment/>
    </xf>
    <xf numFmtId="44" fontId="78" fillId="0" borderId="26" xfId="44" applyFont="1" applyBorder="1" applyAlignment="1">
      <alignment/>
    </xf>
    <xf numFmtId="177" fontId="10" fillId="37" borderId="22" xfId="0" applyNumberFormat="1" applyFont="1" applyFill="1" applyBorder="1" applyAlignment="1">
      <alignment horizontal="center" vertical="center"/>
    </xf>
    <xf numFmtId="170" fontId="77" fillId="32" borderId="28" xfId="44" applyNumberFormat="1" applyFont="1" applyFill="1" applyBorder="1" applyAlignment="1" applyProtection="1">
      <alignment/>
      <protection locked="0"/>
    </xf>
    <xf numFmtId="0" fontId="77" fillId="32" borderId="29" xfId="0" applyFont="1" applyFill="1" applyBorder="1" applyAlignment="1" applyProtection="1">
      <alignment/>
      <protection locked="0"/>
    </xf>
    <xf numFmtId="0" fontId="77" fillId="32" borderId="30" xfId="0" applyFont="1" applyFill="1" applyBorder="1" applyAlignment="1" applyProtection="1">
      <alignment/>
      <protection locked="0"/>
    </xf>
    <xf numFmtId="0" fontId="24" fillId="0" borderId="0" xfId="0" applyFont="1" applyAlignment="1" applyProtection="1">
      <alignment horizontal="right"/>
      <protection locked="0"/>
    </xf>
    <xf numFmtId="44" fontId="78" fillId="32" borderId="31" xfId="44" applyFont="1" applyFill="1" applyBorder="1" applyAlignment="1" applyProtection="1">
      <alignment/>
      <protection locked="0"/>
    </xf>
    <xf numFmtId="44" fontId="78" fillId="32" borderId="19" xfId="44" applyFont="1" applyFill="1" applyBorder="1" applyAlignment="1" applyProtection="1">
      <alignment/>
      <protection locked="0"/>
    </xf>
    <xf numFmtId="44" fontId="78" fillId="32" borderId="32" xfId="44" applyFont="1" applyFill="1" applyBorder="1" applyAlignment="1" applyProtection="1">
      <alignment/>
      <protection locked="0"/>
    </xf>
    <xf numFmtId="170" fontId="77" fillId="32" borderId="33" xfId="44" applyNumberFormat="1" applyFont="1" applyFill="1" applyBorder="1" applyAlignment="1" applyProtection="1">
      <alignment/>
      <protection locked="0"/>
    </xf>
    <xf numFmtId="0" fontId="77" fillId="32" borderId="34" xfId="0" applyFont="1" applyFill="1" applyBorder="1" applyAlignment="1" applyProtection="1">
      <alignment/>
      <protection locked="0"/>
    </xf>
    <xf numFmtId="0" fontId="0" fillId="0" borderId="0" xfId="0" applyFill="1" applyAlignment="1">
      <alignment/>
    </xf>
    <xf numFmtId="0" fontId="0" fillId="0" borderId="13" xfId="0" applyFill="1" applyBorder="1" applyAlignment="1" applyProtection="1">
      <alignment/>
      <protection locked="0"/>
    </xf>
    <xf numFmtId="0" fontId="79" fillId="0" borderId="0" xfId="0" applyFont="1" applyBorder="1" applyAlignment="1" applyProtection="1">
      <alignment horizontal="right"/>
      <protection locked="0"/>
    </xf>
    <xf numFmtId="0" fontId="25" fillId="37" borderId="35" xfId="0" applyFont="1" applyFill="1" applyBorder="1" applyAlignment="1">
      <alignment horizontal="center" vertical="center"/>
    </xf>
    <xf numFmtId="0" fontId="77" fillId="32" borderId="12" xfId="0" applyFont="1" applyFill="1" applyBorder="1" applyAlignment="1" applyProtection="1">
      <alignment/>
      <protection locked="0"/>
    </xf>
    <xf numFmtId="0" fontId="77" fillId="32" borderId="27" xfId="0" applyFont="1" applyFill="1" applyBorder="1" applyAlignment="1" applyProtection="1">
      <alignment/>
      <protection locked="0"/>
    </xf>
    <xf numFmtId="0" fontId="79" fillId="0" borderId="0" xfId="0" applyFont="1" applyBorder="1" applyAlignment="1" applyProtection="1">
      <alignment horizontal="right" vertical="top"/>
      <protection locked="0"/>
    </xf>
    <xf numFmtId="44" fontId="32" fillId="0" borderId="36" xfId="44" applyFont="1" applyBorder="1" applyAlignment="1">
      <alignment/>
    </xf>
    <xf numFmtId="44" fontId="32" fillId="0" borderId="37" xfId="44" applyFont="1" applyBorder="1" applyAlignment="1">
      <alignment/>
    </xf>
    <xf numFmtId="0" fontId="4" fillId="0" borderId="0" xfId="0" applyFont="1" applyAlignment="1">
      <alignment horizontal="left" vertical="top"/>
    </xf>
    <xf numFmtId="0" fontId="23" fillId="0" borderId="0" xfId="0" applyFont="1" applyAlignment="1">
      <alignment horizontal="center" vertical="top"/>
    </xf>
    <xf numFmtId="0" fontId="9" fillId="0" borderId="0" xfId="0" applyFont="1" applyAlignment="1">
      <alignment horizontal="left"/>
    </xf>
    <xf numFmtId="0" fontId="13" fillId="38" borderId="38" xfId="0" applyFont="1" applyFill="1" applyBorder="1" applyAlignment="1">
      <alignment horizontal="center" vertical="center" wrapText="1"/>
    </xf>
    <xf numFmtId="0" fontId="10" fillId="39" borderId="38" xfId="0" applyFont="1" applyFill="1" applyBorder="1" applyAlignment="1">
      <alignment horizontal="center" vertical="center"/>
    </xf>
    <xf numFmtId="0" fontId="10" fillId="37" borderId="23" xfId="0" applyFont="1" applyFill="1" applyBorder="1" applyAlignment="1">
      <alignment horizontal="center"/>
    </xf>
    <xf numFmtId="0" fontId="10" fillId="37" borderId="24" xfId="0" applyFont="1" applyFill="1" applyBorder="1" applyAlignment="1">
      <alignment horizontal="center"/>
    </xf>
    <xf numFmtId="0" fontId="10" fillId="0" borderId="39" xfId="0" applyFont="1" applyFill="1" applyBorder="1" applyAlignment="1">
      <alignment horizontal="center"/>
    </xf>
    <xf numFmtId="0" fontId="10" fillId="0" borderId="15" xfId="0" applyFont="1" applyFill="1" applyBorder="1" applyAlignment="1">
      <alignment horizontal="center"/>
    </xf>
    <xf numFmtId="0" fontId="10" fillId="0" borderId="40" xfId="0" applyFont="1" applyFill="1" applyBorder="1" applyAlignment="1">
      <alignment horizontal="center"/>
    </xf>
    <xf numFmtId="0" fontId="5" fillId="0" borderId="41" xfId="0" applyFont="1" applyBorder="1" applyAlignment="1">
      <alignment horizontal="left"/>
    </xf>
    <xf numFmtId="0" fontId="5" fillId="0" borderId="42" xfId="0" applyFont="1" applyBorder="1" applyAlignment="1">
      <alignment horizontal="left"/>
    </xf>
    <xf numFmtId="0" fontId="5" fillId="0" borderId="43" xfId="0" applyFont="1" applyBorder="1" applyAlignment="1">
      <alignment horizontal="left"/>
    </xf>
    <xf numFmtId="0" fontId="13" fillId="40" borderId="44" xfId="0" applyFont="1" applyFill="1" applyBorder="1" applyAlignment="1">
      <alignment horizontal="right"/>
    </xf>
    <xf numFmtId="0" fontId="13" fillId="41" borderId="45" xfId="0" applyFont="1" applyFill="1" applyBorder="1" applyAlignment="1">
      <alignment horizontal="right"/>
    </xf>
    <xf numFmtId="0" fontId="13" fillId="42" borderId="46" xfId="0" applyFont="1" applyFill="1" applyBorder="1" applyAlignment="1">
      <alignment horizontal="right"/>
    </xf>
    <xf numFmtId="0" fontId="21" fillId="0" borderId="47" xfId="0" applyFont="1" applyFill="1" applyBorder="1" applyAlignment="1" applyProtection="1">
      <alignment horizontal="left"/>
      <protection locked="0"/>
    </xf>
    <xf numFmtId="0" fontId="3" fillId="0" borderId="48" xfId="0" applyFont="1" applyFill="1" applyBorder="1" applyAlignment="1" applyProtection="1">
      <alignment horizontal="left"/>
      <protection locked="0"/>
    </xf>
    <xf numFmtId="0" fontId="3" fillId="0" borderId="49" xfId="0" applyFont="1" applyFill="1" applyBorder="1" applyAlignment="1" applyProtection="1">
      <alignment horizontal="left"/>
      <protection locked="0"/>
    </xf>
    <xf numFmtId="0" fontId="10" fillId="0" borderId="14" xfId="0" applyFont="1" applyBorder="1" applyAlignment="1">
      <alignment horizontal="left"/>
    </xf>
    <xf numFmtId="0" fontId="10" fillId="0" borderId="15" xfId="0" applyFont="1" applyBorder="1" applyAlignment="1">
      <alignment horizontal="left"/>
    </xf>
    <xf numFmtId="0" fontId="10" fillId="0" borderId="16" xfId="0" applyFont="1" applyBorder="1" applyAlignment="1">
      <alignment horizontal="left"/>
    </xf>
    <xf numFmtId="0" fontId="22" fillId="0" borderId="47" xfId="0" applyFont="1" applyFill="1" applyBorder="1" applyAlignment="1" applyProtection="1">
      <alignment horizontal="left"/>
      <protection locked="0"/>
    </xf>
    <xf numFmtId="0" fontId="21" fillId="0" borderId="48" xfId="0" applyFont="1" applyFill="1" applyBorder="1" applyAlignment="1" applyProtection="1">
      <alignment horizontal="left"/>
      <protection locked="0"/>
    </xf>
    <xf numFmtId="0" fontId="21" fillId="0" borderId="49" xfId="0" applyFont="1" applyFill="1" applyBorder="1" applyAlignment="1" applyProtection="1">
      <alignment horizontal="left"/>
      <protection locked="0"/>
    </xf>
    <xf numFmtId="0" fontId="10"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0" fontId="3" fillId="0" borderId="47" xfId="0" applyFont="1" applyFill="1" applyBorder="1" applyAlignment="1" applyProtection="1">
      <alignment horizontal="center"/>
      <protection locked="0"/>
    </xf>
    <xf numFmtId="0" fontId="3" fillId="0" borderId="48" xfId="0" applyFont="1" applyFill="1" applyBorder="1" applyAlignment="1" applyProtection="1">
      <alignment horizontal="center"/>
      <protection locked="0"/>
    </xf>
    <xf numFmtId="0" fontId="3" fillId="0" borderId="49" xfId="0" applyFont="1" applyFill="1" applyBorder="1" applyAlignment="1" applyProtection="1">
      <alignment horizontal="center"/>
      <protection locked="0"/>
    </xf>
    <xf numFmtId="0" fontId="13" fillId="43" borderId="14" xfId="0" applyFont="1" applyFill="1" applyBorder="1" applyAlignment="1">
      <alignment horizontal="right"/>
    </xf>
    <xf numFmtId="0" fontId="10" fillId="44" borderId="15" xfId="0" applyFont="1" applyFill="1" applyBorder="1" applyAlignment="1">
      <alignment horizontal="right"/>
    </xf>
    <xf numFmtId="0" fontId="10" fillId="0" borderId="50" xfId="0" applyFont="1" applyBorder="1" applyAlignment="1">
      <alignment horizontal="left"/>
    </xf>
    <xf numFmtId="0" fontId="10" fillId="0" borderId="0" xfId="0" applyFont="1" applyBorder="1" applyAlignment="1">
      <alignment horizontal="left"/>
    </xf>
    <xf numFmtId="0" fontId="10" fillId="0" borderId="51" xfId="0" applyFont="1" applyBorder="1" applyAlignment="1">
      <alignment horizontal="left"/>
    </xf>
    <xf numFmtId="0" fontId="10" fillId="0" borderId="10" xfId="0" applyFont="1" applyBorder="1" applyAlignment="1">
      <alignment/>
    </xf>
    <xf numFmtId="0" fontId="10" fillId="0" borderId="13" xfId="0" applyFont="1" applyBorder="1" applyAlignment="1">
      <alignment/>
    </xf>
    <xf numFmtId="0" fontId="10" fillId="0" borderId="26" xfId="0" applyFont="1" applyBorder="1" applyAlignment="1">
      <alignment/>
    </xf>
    <xf numFmtId="0" fontId="3" fillId="0" borderId="10"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0" fontId="13" fillId="45" borderId="10" xfId="0" applyFont="1" applyFill="1" applyBorder="1" applyAlignment="1">
      <alignment horizontal="right"/>
    </xf>
    <xf numFmtId="0" fontId="13" fillId="46" borderId="13" xfId="0" applyFont="1" applyFill="1" applyBorder="1" applyAlignment="1">
      <alignment horizontal="right"/>
    </xf>
    <xf numFmtId="0" fontId="13" fillId="33" borderId="17" xfId="0" applyFont="1" applyFill="1" applyBorder="1" applyAlignment="1">
      <alignment horizontal="center"/>
    </xf>
    <xf numFmtId="0" fontId="13" fillId="33" borderId="18" xfId="0" applyFont="1" applyFill="1" applyBorder="1" applyAlignment="1">
      <alignment horizontal="center"/>
    </xf>
    <xf numFmtId="44" fontId="7" fillId="0" borderId="52" xfId="44" applyFont="1" applyBorder="1" applyAlignment="1">
      <alignment horizontal="center"/>
    </xf>
    <xf numFmtId="44" fontId="7" fillId="0" borderId="53" xfId="44" applyFont="1" applyBorder="1" applyAlignment="1">
      <alignment horizontal="center"/>
    </xf>
    <xf numFmtId="0" fontId="80" fillId="33" borderId="54" xfId="0" applyFont="1" applyFill="1" applyBorder="1" applyAlignment="1">
      <alignment horizontal="right"/>
    </xf>
    <xf numFmtId="0" fontId="80" fillId="33" borderId="55" xfId="0" applyFont="1" applyFill="1" applyBorder="1" applyAlignment="1">
      <alignment horizontal="right"/>
    </xf>
    <xf numFmtId="0" fontId="80" fillId="33" borderId="56" xfId="0" applyFont="1" applyFill="1" applyBorder="1" applyAlignment="1">
      <alignment horizontal="right"/>
    </xf>
    <xf numFmtId="0" fontId="17" fillId="0" borderId="0" xfId="0" applyFont="1" applyAlignment="1">
      <alignment horizontal="justify" vertical="center" wrapText="1"/>
    </xf>
    <xf numFmtId="0" fontId="18" fillId="0" borderId="0" xfId="0" applyFont="1" applyAlignment="1">
      <alignment horizontal="justify"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xf>
    <xf numFmtId="0" fontId="5" fillId="0" borderId="57" xfId="0" applyFont="1" applyBorder="1" applyAlignment="1">
      <alignment horizontal="center" vertical="center"/>
    </xf>
    <xf numFmtId="0" fontId="0" fillId="0" borderId="58" xfId="0" applyFont="1" applyBorder="1" applyAlignment="1">
      <alignment horizontal="left"/>
    </xf>
    <xf numFmtId="0" fontId="0" fillId="0" borderId="58"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zoomScale="90" zoomScaleNormal="90" zoomScaleSheetLayoutView="120" workbookViewId="0" topLeftCell="A1">
      <selection activeCell="G13" sqref="C11:G13"/>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 min="13" max="13" width="0.85546875" style="0" customWidth="1"/>
  </cols>
  <sheetData>
    <row r="1" ht="34.5" customHeight="1">
      <c r="L1" s="55" t="s">
        <v>58</v>
      </c>
    </row>
    <row r="2" spans="1:13" ht="19.5" customHeight="1">
      <c r="A2" s="70" t="s">
        <v>57</v>
      </c>
      <c r="B2" s="70"/>
      <c r="C2" s="70"/>
      <c r="D2" s="70"/>
      <c r="E2" s="70"/>
      <c r="F2" s="70"/>
      <c r="G2" s="70"/>
      <c r="H2" s="70"/>
      <c r="I2" s="70"/>
      <c r="J2" s="70"/>
      <c r="K2" s="70"/>
      <c r="L2" s="67" t="s">
        <v>56</v>
      </c>
      <c r="M2" s="3"/>
    </row>
    <row r="3" spans="1:13" ht="15" customHeight="1">
      <c r="A3" s="70"/>
      <c r="B3" s="70"/>
      <c r="C3" s="70"/>
      <c r="D3" s="70"/>
      <c r="E3" s="70"/>
      <c r="F3" s="70"/>
      <c r="G3" s="70"/>
      <c r="H3" s="70"/>
      <c r="I3" s="70"/>
      <c r="J3" s="70"/>
      <c r="K3" s="70"/>
      <c r="L3" s="63" t="s">
        <v>65</v>
      </c>
      <c r="M3" s="3"/>
    </row>
    <row r="4" spans="1:13" ht="30" customHeight="1">
      <c r="A4" s="71" t="s">
        <v>32</v>
      </c>
      <c r="B4" s="71"/>
      <c r="C4" s="71"/>
      <c r="D4" s="71"/>
      <c r="E4" s="71"/>
      <c r="F4" s="71"/>
      <c r="G4" s="71"/>
      <c r="H4" s="71"/>
      <c r="I4" s="71"/>
      <c r="J4" s="71"/>
      <c r="K4" s="71"/>
      <c r="L4" s="71"/>
      <c r="M4" s="3"/>
    </row>
    <row r="5" spans="1:13" ht="16.5">
      <c r="A5" s="42" t="s">
        <v>47</v>
      </c>
      <c r="B5" s="9"/>
      <c r="C5" s="9"/>
      <c r="D5" s="9"/>
      <c r="E5" s="6"/>
      <c r="F5" s="6"/>
      <c r="G5" s="6"/>
      <c r="H5" s="6"/>
      <c r="I5" s="6"/>
      <c r="J5" s="6"/>
      <c r="K5" s="25"/>
      <c r="L5" s="25"/>
      <c r="M5" s="3"/>
    </row>
    <row r="6" spans="1:13" s="24" customFormat="1" ht="18.75">
      <c r="A6" s="72" t="s">
        <v>49</v>
      </c>
      <c r="B6" s="72"/>
      <c r="C6" s="72"/>
      <c r="D6" s="72"/>
      <c r="E6" s="72"/>
      <c r="F6" s="72"/>
      <c r="G6" s="72"/>
      <c r="H6" s="72"/>
      <c r="I6" s="72"/>
      <c r="J6" s="72"/>
      <c r="K6" s="72"/>
      <c r="L6" s="72"/>
      <c r="M6" s="3"/>
    </row>
    <row r="7" spans="1:13" ht="6" customHeight="1" thickBot="1">
      <c r="A7" s="4" t="s">
        <v>23</v>
      </c>
      <c r="B7" s="4"/>
      <c r="C7" s="4"/>
      <c r="D7" s="4"/>
      <c r="E7" s="4"/>
      <c r="F7" s="4"/>
      <c r="G7" s="4"/>
      <c r="H7" s="4"/>
      <c r="I7" s="3"/>
      <c r="J7" s="3"/>
      <c r="K7" s="3"/>
      <c r="L7" s="3"/>
      <c r="M7" s="3"/>
    </row>
    <row r="8" spans="1:13" s="1" customFormat="1" ht="18" customHeight="1">
      <c r="A8" s="34" t="s">
        <v>1</v>
      </c>
      <c r="B8" s="73" t="s">
        <v>9</v>
      </c>
      <c r="C8" s="74"/>
      <c r="D8" s="74"/>
      <c r="E8" s="74"/>
      <c r="F8" s="74"/>
      <c r="G8" s="74"/>
      <c r="H8" s="74"/>
      <c r="I8" s="35" t="s">
        <v>10</v>
      </c>
      <c r="J8" s="35" t="s">
        <v>29</v>
      </c>
      <c r="K8" s="36" t="s">
        <v>0</v>
      </c>
      <c r="L8" s="36" t="s">
        <v>24</v>
      </c>
      <c r="M8" s="3"/>
    </row>
    <row r="9" spans="1:13" s="1" customFormat="1" ht="24" customHeight="1" thickBot="1">
      <c r="A9" s="29" t="s">
        <v>27</v>
      </c>
      <c r="B9" s="26" t="s">
        <v>2</v>
      </c>
      <c r="C9" s="26" t="s">
        <v>3</v>
      </c>
      <c r="D9" s="26" t="s">
        <v>4</v>
      </c>
      <c r="E9" s="26" t="s">
        <v>5</v>
      </c>
      <c r="F9" s="26" t="s">
        <v>6</v>
      </c>
      <c r="G9" s="26" t="s">
        <v>7</v>
      </c>
      <c r="H9" s="26" t="s">
        <v>8</v>
      </c>
      <c r="I9" s="27" t="s">
        <v>11</v>
      </c>
      <c r="J9" s="28" t="s">
        <v>35</v>
      </c>
      <c r="K9" s="27" t="s">
        <v>22</v>
      </c>
      <c r="L9" s="11" t="s">
        <v>12</v>
      </c>
      <c r="M9" s="3"/>
    </row>
    <row r="10" spans="1:13" s="1" customFormat="1" ht="19.5" customHeight="1">
      <c r="A10" s="37" t="s">
        <v>48</v>
      </c>
      <c r="B10" s="38">
        <v>0</v>
      </c>
      <c r="C10" s="51">
        <v>18.5</v>
      </c>
      <c r="D10" s="51">
        <v>18.5</v>
      </c>
      <c r="E10" s="51">
        <v>18.5</v>
      </c>
      <c r="F10" s="51">
        <v>18.5</v>
      </c>
      <c r="G10" s="51">
        <v>18.5</v>
      </c>
      <c r="H10" s="38">
        <v>0</v>
      </c>
      <c r="I10" s="64">
        <f aca="true" t="shared" si="0" ref="I10:I22">SUM(B10:H10)</f>
        <v>92.5</v>
      </c>
      <c r="J10" s="39">
        <f>SUM(I10*52)</f>
        <v>4810</v>
      </c>
      <c r="K10" s="40"/>
      <c r="L10" s="41" t="s">
        <v>23</v>
      </c>
      <c r="M10" s="3"/>
    </row>
    <row r="11" spans="1:13" s="1" customFormat="1" ht="19.5" customHeight="1">
      <c r="A11" s="10" t="s">
        <v>36</v>
      </c>
      <c r="B11" s="53"/>
      <c r="C11" s="53"/>
      <c r="D11" s="53"/>
      <c r="E11" s="53"/>
      <c r="F11" s="53"/>
      <c r="G11" s="53"/>
      <c r="H11" s="65"/>
      <c r="I11" s="43">
        <f t="shared" si="0"/>
        <v>0</v>
      </c>
      <c r="J11" s="44">
        <f>SUM(I11)*52</f>
        <v>0</v>
      </c>
      <c r="K11" s="52"/>
      <c r="L11" s="45">
        <f>SUM(J11*K11)</f>
        <v>0</v>
      </c>
      <c r="M11" s="3"/>
    </row>
    <row r="12" spans="1:13" s="1" customFormat="1" ht="19.5" customHeight="1">
      <c r="A12" s="10" t="s">
        <v>37</v>
      </c>
      <c r="B12" s="53"/>
      <c r="C12" s="53"/>
      <c r="D12" s="53"/>
      <c r="E12" s="53"/>
      <c r="F12" s="53"/>
      <c r="G12" s="53"/>
      <c r="H12" s="65"/>
      <c r="I12" s="43">
        <f t="shared" si="0"/>
        <v>0</v>
      </c>
      <c r="J12" s="44">
        <f>SUM(I12)*52</f>
        <v>0</v>
      </c>
      <c r="K12" s="52"/>
      <c r="L12" s="45">
        <f>SUM(J12*K12)</f>
        <v>0</v>
      </c>
      <c r="M12" s="3"/>
    </row>
    <row r="13" spans="1:13" s="1" customFormat="1" ht="19.5" customHeight="1" thickBot="1">
      <c r="A13" s="10" t="s">
        <v>38</v>
      </c>
      <c r="B13" s="60"/>
      <c r="C13" s="60"/>
      <c r="D13" s="60"/>
      <c r="E13" s="60"/>
      <c r="F13" s="60"/>
      <c r="G13" s="60"/>
      <c r="H13" s="66"/>
      <c r="I13" s="43">
        <f t="shared" si="0"/>
        <v>0</v>
      </c>
      <c r="J13" s="44">
        <f>SUM(I13)*52</f>
        <v>0</v>
      </c>
      <c r="K13" s="52"/>
      <c r="L13" s="45">
        <f>SUM(J13*K13)</f>
        <v>0</v>
      </c>
      <c r="M13" s="3"/>
    </row>
    <row r="14" spans="1:13" s="2" customFormat="1" ht="19.5" customHeight="1">
      <c r="A14" s="37" t="s">
        <v>51</v>
      </c>
      <c r="B14" s="38">
        <v>0</v>
      </c>
      <c r="C14" s="38">
        <v>15</v>
      </c>
      <c r="D14" s="38">
        <v>15</v>
      </c>
      <c r="E14" s="38">
        <v>15</v>
      </c>
      <c r="F14" s="38">
        <v>15</v>
      </c>
      <c r="G14" s="38">
        <v>15</v>
      </c>
      <c r="H14" s="38">
        <v>0</v>
      </c>
      <c r="I14" s="64">
        <f t="shared" si="0"/>
        <v>75</v>
      </c>
      <c r="J14" s="39">
        <f>SUM(I14*52)</f>
        <v>3900</v>
      </c>
      <c r="K14" s="40"/>
      <c r="L14" s="41" t="s">
        <v>23</v>
      </c>
      <c r="M14" s="3"/>
    </row>
    <row r="15" spans="1:13" s="2" customFormat="1" ht="19.5" customHeight="1">
      <c r="A15" s="10" t="s">
        <v>36</v>
      </c>
      <c r="B15" s="53"/>
      <c r="C15" s="53"/>
      <c r="D15" s="53"/>
      <c r="E15" s="53"/>
      <c r="F15" s="53"/>
      <c r="G15" s="53"/>
      <c r="H15" s="65"/>
      <c r="I15" s="43">
        <f t="shared" si="0"/>
        <v>0</v>
      </c>
      <c r="J15" s="44">
        <f>SUM(I15)*52</f>
        <v>0</v>
      </c>
      <c r="K15" s="52"/>
      <c r="L15" s="45">
        <f>SUM(J15*K15)</f>
        <v>0</v>
      </c>
      <c r="M15" s="3"/>
    </row>
    <row r="16" spans="1:13" s="2" customFormat="1" ht="19.5" customHeight="1" thickBot="1">
      <c r="A16" s="10" t="s">
        <v>37</v>
      </c>
      <c r="B16" s="60"/>
      <c r="C16" s="60"/>
      <c r="D16" s="60"/>
      <c r="E16" s="60"/>
      <c r="F16" s="60"/>
      <c r="G16" s="60"/>
      <c r="H16" s="66"/>
      <c r="I16" s="43">
        <f t="shared" si="0"/>
        <v>0</v>
      </c>
      <c r="J16" s="44">
        <f>SUM(I16)*52</f>
        <v>0</v>
      </c>
      <c r="K16" s="52"/>
      <c r="L16" s="45">
        <f>SUM(J16*K16)</f>
        <v>0</v>
      </c>
      <c r="M16" s="3"/>
    </row>
    <row r="17" spans="1:13" s="2" customFormat="1" ht="19.5" customHeight="1">
      <c r="A17" s="37" t="s">
        <v>50</v>
      </c>
      <c r="B17" s="38">
        <v>0</v>
      </c>
      <c r="C17" s="38">
        <v>13</v>
      </c>
      <c r="D17" s="38">
        <v>13</v>
      </c>
      <c r="E17" s="38">
        <v>13</v>
      </c>
      <c r="F17" s="38">
        <v>13</v>
      </c>
      <c r="G17" s="38">
        <v>13</v>
      </c>
      <c r="H17" s="38">
        <v>0</v>
      </c>
      <c r="I17" s="64">
        <f t="shared" si="0"/>
        <v>65</v>
      </c>
      <c r="J17" s="39">
        <f>SUM(I17*52)</f>
        <v>3380</v>
      </c>
      <c r="K17" s="40"/>
      <c r="L17" s="41" t="s">
        <v>23</v>
      </c>
      <c r="M17" s="3"/>
    </row>
    <row r="18" spans="1:13" s="2" customFormat="1" ht="19.5" customHeight="1">
      <c r="A18" s="10" t="s">
        <v>36</v>
      </c>
      <c r="B18" s="53"/>
      <c r="C18" s="53"/>
      <c r="D18" s="53"/>
      <c r="E18" s="53"/>
      <c r="F18" s="53"/>
      <c r="G18" s="53"/>
      <c r="H18" s="65"/>
      <c r="I18" s="43">
        <f t="shared" si="0"/>
        <v>0</v>
      </c>
      <c r="J18" s="44">
        <f>SUM(I18)*52</f>
        <v>0</v>
      </c>
      <c r="K18" s="52"/>
      <c r="L18" s="45">
        <f>SUM(J18*K18)</f>
        <v>0</v>
      </c>
      <c r="M18" s="3"/>
    </row>
    <row r="19" spans="1:13" s="2" customFormat="1" ht="19.5" customHeight="1" thickBot="1">
      <c r="A19" s="10" t="s">
        <v>37</v>
      </c>
      <c r="B19" s="60"/>
      <c r="C19" s="60"/>
      <c r="D19" s="60"/>
      <c r="E19" s="60"/>
      <c r="F19" s="60"/>
      <c r="G19" s="60"/>
      <c r="H19" s="66"/>
      <c r="I19" s="43">
        <f t="shared" si="0"/>
        <v>0</v>
      </c>
      <c r="J19" s="44">
        <f>SUM(I19)*52</f>
        <v>0</v>
      </c>
      <c r="K19" s="52"/>
      <c r="L19" s="45">
        <f>SUM(J19*K19)</f>
        <v>0</v>
      </c>
      <c r="M19" s="3"/>
    </row>
    <row r="20" spans="1:13" s="2" customFormat="1" ht="19.5" customHeight="1">
      <c r="A20" s="37" t="s">
        <v>52</v>
      </c>
      <c r="B20" s="38">
        <v>12</v>
      </c>
      <c r="C20" s="38">
        <v>12</v>
      </c>
      <c r="D20" s="38">
        <v>12</v>
      </c>
      <c r="E20" s="38">
        <v>12</v>
      </c>
      <c r="F20" s="38">
        <v>12</v>
      </c>
      <c r="G20" s="38">
        <v>12</v>
      </c>
      <c r="H20" s="38">
        <v>12</v>
      </c>
      <c r="I20" s="64">
        <f t="shared" si="0"/>
        <v>84</v>
      </c>
      <c r="J20" s="39">
        <f>SUM(I20*52)</f>
        <v>4368</v>
      </c>
      <c r="K20" s="40"/>
      <c r="L20" s="41" t="s">
        <v>23</v>
      </c>
      <c r="M20" s="3"/>
    </row>
    <row r="21" spans="1:13" s="2" customFormat="1" ht="19.5" customHeight="1">
      <c r="A21" s="10" t="s">
        <v>36</v>
      </c>
      <c r="B21" s="53"/>
      <c r="C21" s="53"/>
      <c r="D21" s="53"/>
      <c r="E21" s="53"/>
      <c r="F21" s="53"/>
      <c r="G21" s="53"/>
      <c r="H21" s="65"/>
      <c r="I21" s="43">
        <f t="shared" si="0"/>
        <v>0</v>
      </c>
      <c r="J21" s="44">
        <f>SUM(I21)*52</f>
        <v>0</v>
      </c>
      <c r="K21" s="52"/>
      <c r="L21" s="45">
        <f>SUM(J21*K21)</f>
        <v>0</v>
      </c>
      <c r="M21" s="3"/>
    </row>
    <row r="22" spans="1:13" s="2" customFormat="1" ht="19.5" customHeight="1" thickBot="1">
      <c r="A22" s="10" t="s">
        <v>37</v>
      </c>
      <c r="B22" s="60"/>
      <c r="C22" s="60"/>
      <c r="D22" s="60"/>
      <c r="E22" s="60"/>
      <c r="F22" s="60"/>
      <c r="G22" s="60"/>
      <c r="H22" s="54"/>
      <c r="I22" s="43">
        <f t="shared" si="0"/>
        <v>0</v>
      </c>
      <c r="J22" s="44">
        <f>SUM(I22)*52</f>
        <v>0</v>
      </c>
      <c r="K22" s="52"/>
      <c r="L22" s="45">
        <f>SUM(J22*K22)</f>
        <v>0</v>
      </c>
      <c r="M22" s="3"/>
    </row>
    <row r="23" spans="1:13" s="2" customFormat="1" ht="19.5" customHeight="1">
      <c r="A23" s="37" t="s">
        <v>31</v>
      </c>
      <c r="B23" s="75" t="s">
        <v>23</v>
      </c>
      <c r="C23" s="75"/>
      <c r="D23" s="75"/>
      <c r="E23" s="75"/>
      <c r="F23" s="75"/>
      <c r="G23" s="75"/>
      <c r="H23" s="75"/>
      <c r="I23" s="75"/>
      <c r="J23" s="75"/>
      <c r="K23" s="75"/>
      <c r="L23" s="76"/>
      <c r="M23" s="3"/>
    </row>
    <row r="24" spans="1:13" s="2" customFormat="1" ht="19.5" customHeight="1">
      <c r="A24" s="46" t="s">
        <v>45</v>
      </c>
      <c r="B24" s="77" t="s">
        <v>30</v>
      </c>
      <c r="C24" s="78"/>
      <c r="D24" s="78"/>
      <c r="E24" s="78"/>
      <c r="F24" s="78"/>
      <c r="G24" s="78"/>
      <c r="H24" s="79"/>
      <c r="I24" s="47" t="s">
        <v>28</v>
      </c>
      <c r="J24" s="48">
        <v>1000</v>
      </c>
      <c r="K24" s="59"/>
      <c r="L24" s="49">
        <f>SUM(J24*K24)</f>
        <v>0</v>
      </c>
      <c r="M24" s="3"/>
    </row>
    <row r="25" spans="1:13" s="2" customFormat="1" ht="19.5" customHeight="1">
      <c r="A25" s="10" t="s">
        <v>33</v>
      </c>
      <c r="B25" s="77" t="s">
        <v>30</v>
      </c>
      <c r="C25" s="78"/>
      <c r="D25" s="78"/>
      <c r="E25" s="78"/>
      <c r="F25" s="78"/>
      <c r="G25" s="78"/>
      <c r="H25" s="79"/>
      <c r="I25" s="12" t="s">
        <v>28</v>
      </c>
      <c r="J25" s="33">
        <v>500</v>
      </c>
      <c r="K25" s="52"/>
      <c r="L25" s="49">
        <f>SUM(J25*K25)</f>
        <v>0</v>
      </c>
      <c r="M25" s="3"/>
    </row>
    <row r="26" spans="1:13" s="2" customFormat="1" ht="19.5" customHeight="1">
      <c r="A26" s="10" t="s">
        <v>34</v>
      </c>
      <c r="B26" s="77" t="s">
        <v>30</v>
      </c>
      <c r="C26" s="78"/>
      <c r="D26" s="78"/>
      <c r="E26" s="78"/>
      <c r="F26" s="78"/>
      <c r="G26" s="78"/>
      <c r="H26" s="79"/>
      <c r="I26" s="12" t="s">
        <v>28</v>
      </c>
      <c r="J26" s="33">
        <v>500</v>
      </c>
      <c r="K26" s="52"/>
      <c r="L26" s="50">
        <f>SUM(J26*K26)</f>
        <v>0</v>
      </c>
      <c r="M26" s="3"/>
    </row>
    <row r="27" spans="1:13" s="2" customFormat="1" ht="7.5" customHeight="1" thickBot="1">
      <c r="A27" s="13"/>
      <c r="B27" s="14"/>
      <c r="C27" s="14"/>
      <c r="D27" s="14"/>
      <c r="E27" s="14"/>
      <c r="F27" s="14"/>
      <c r="G27" s="14"/>
      <c r="H27" s="14"/>
      <c r="I27" s="15"/>
      <c r="J27" s="16"/>
      <c r="K27" s="17"/>
      <c r="L27" s="18"/>
      <c r="M27" s="3"/>
    </row>
    <row r="28" spans="1:13" s="2" customFormat="1" ht="19.5" customHeight="1" thickBot="1" thickTop="1">
      <c r="A28" s="80" t="s">
        <v>13</v>
      </c>
      <c r="B28" s="81"/>
      <c r="C28" s="81"/>
      <c r="D28" s="81"/>
      <c r="E28" s="82"/>
      <c r="F28" s="83" t="s">
        <v>43</v>
      </c>
      <c r="G28" s="84"/>
      <c r="H28" s="84"/>
      <c r="I28" s="84"/>
      <c r="J28" s="84"/>
      <c r="K28" s="85"/>
      <c r="L28" s="68">
        <f>SUM(L11:L13,L15:L16,L18:L19,L21:L22,L24:L26)</f>
        <v>0</v>
      </c>
      <c r="M28" s="3"/>
    </row>
    <row r="29" spans="1:13" s="2" customFormat="1" ht="19.5" customHeight="1" thickTop="1">
      <c r="A29" s="86" t="s">
        <v>23</v>
      </c>
      <c r="B29" s="87"/>
      <c r="C29" s="87"/>
      <c r="D29" s="87"/>
      <c r="E29" s="88"/>
      <c r="F29" s="89" t="s">
        <v>15</v>
      </c>
      <c r="G29" s="90"/>
      <c r="H29" s="90"/>
      <c r="I29" s="90"/>
      <c r="J29" s="90"/>
      <c r="K29" s="91"/>
      <c r="L29" s="56"/>
      <c r="M29" s="3"/>
    </row>
    <row r="30" spans="1:13" s="2" customFormat="1" ht="19.5" customHeight="1">
      <c r="A30" s="92" t="s">
        <v>23</v>
      </c>
      <c r="B30" s="93"/>
      <c r="C30" s="93"/>
      <c r="D30" s="93"/>
      <c r="E30" s="94"/>
      <c r="F30" s="95" t="s">
        <v>26</v>
      </c>
      <c r="G30" s="96"/>
      <c r="H30" s="96"/>
      <c r="I30" s="96"/>
      <c r="J30" s="96"/>
      <c r="K30" s="97"/>
      <c r="L30" s="56"/>
      <c r="M30" s="3"/>
    </row>
    <row r="31" spans="1:13" s="2" customFormat="1" ht="19.5" customHeight="1">
      <c r="A31" s="98"/>
      <c r="B31" s="99"/>
      <c r="C31" s="99"/>
      <c r="D31" s="99"/>
      <c r="E31" s="100"/>
      <c r="F31" s="95" t="s">
        <v>16</v>
      </c>
      <c r="G31" s="96"/>
      <c r="H31" s="96"/>
      <c r="I31" s="96"/>
      <c r="J31" s="96"/>
      <c r="K31" s="97"/>
      <c r="L31" s="57"/>
      <c r="M31" s="3"/>
    </row>
    <row r="32" spans="1:13" s="2" customFormat="1" ht="19.5" customHeight="1" thickBot="1">
      <c r="A32" s="98"/>
      <c r="B32" s="99"/>
      <c r="C32" s="99"/>
      <c r="D32" s="99"/>
      <c r="E32" s="100"/>
      <c r="F32" s="95" t="s">
        <v>17</v>
      </c>
      <c r="G32" s="96"/>
      <c r="H32" s="96"/>
      <c r="I32" s="96"/>
      <c r="J32" s="96"/>
      <c r="K32" s="97"/>
      <c r="L32" s="58"/>
      <c r="M32" s="3"/>
    </row>
    <row r="33" spans="1:13" s="2" customFormat="1" ht="19.5" customHeight="1" thickBot="1" thickTop="1">
      <c r="A33" s="98"/>
      <c r="B33" s="99"/>
      <c r="C33" s="99"/>
      <c r="D33" s="99"/>
      <c r="E33" s="100"/>
      <c r="F33" s="101" t="s">
        <v>42</v>
      </c>
      <c r="G33" s="102"/>
      <c r="H33" s="102"/>
      <c r="I33" s="102"/>
      <c r="J33" s="102"/>
      <c r="K33" s="102"/>
      <c r="L33" s="68">
        <f>SUM(L29:L32)</f>
        <v>0</v>
      </c>
      <c r="M33" s="3"/>
    </row>
    <row r="34" spans="1:13" s="2" customFormat="1" ht="19.5" customHeight="1" thickTop="1">
      <c r="A34" s="98"/>
      <c r="B34" s="99"/>
      <c r="C34" s="99"/>
      <c r="D34" s="99"/>
      <c r="E34" s="100"/>
      <c r="F34" s="103" t="s">
        <v>18</v>
      </c>
      <c r="G34" s="104"/>
      <c r="H34" s="104"/>
      <c r="I34" s="104"/>
      <c r="J34" s="104"/>
      <c r="K34" s="105"/>
      <c r="L34" s="56"/>
      <c r="M34" s="3"/>
    </row>
    <row r="35" spans="1:13" s="2" customFormat="1" ht="19.5" customHeight="1">
      <c r="A35" s="98"/>
      <c r="B35" s="99"/>
      <c r="C35" s="99"/>
      <c r="D35" s="99"/>
      <c r="E35" s="100"/>
      <c r="F35" s="95" t="s">
        <v>19</v>
      </c>
      <c r="G35" s="96"/>
      <c r="H35" s="96"/>
      <c r="I35" s="96"/>
      <c r="J35" s="96"/>
      <c r="K35" s="97"/>
      <c r="L35" s="56"/>
      <c r="M35" s="3"/>
    </row>
    <row r="36" spans="1:13" s="2" customFormat="1" ht="19.5" customHeight="1">
      <c r="A36" s="98"/>
      <c r="B36" s="99"/>
      <c r="C36" s="99"/>
      <c r="D36" s="99"/>
      <c r="E36" s="100"/>
      <c r="F36" s="106" t="s">
        <v>20</v>
      </c>
      <c r="G36" s="107"/>
      <c r="H36" s="107"/>
      <c r="I36" s="107"/>
      <c r="J36" s="107"/>
      <c r="K36" s="108"/>
      <c r="L36" s="57"/>
      <c r="M36" s="3"/>
    </row>
    <row r="37" spans="1:13" s="2" customFormat="1" ht="19.5" customHeight="1" thickBot="1">
      <c r="A37" s="98"/>
      <c r="B37" s="99"/>
      <c r="C37" s="99"/>
      <c r="D37" s="99"/>
      <c r="E37" s="100"/>
      <c r="F37" s="95" t="s">
        <v>21</v>
      </c>
      <c r="G37" s="96"/>
      <c r="H37" s="96"/>
      <c r="I37" s="96"/>
      <c r="J37" s="96"/>
      <c r="K37" s="97"/>
      <c r="L37" s="58"/>
      <c r="M37" s="3"/>
    </row>
    <row r="38" spans="1:13" s="2" customFormat="1" ht="19.5" customHeight="1" thickBot="1" thickTop="1">
      <c r="A38" s="109"/>
      <c r="B38" s="110"/>
      <c r="C38" s="110"/>
      <c r="D38" s="110"/>
      <c r="E38" s="111"/>
      <c r="F38" s="112" t="s">
        <v>44</v>
      </c>
      <c r="G38" s="113"/>
      <c r="H38" s="113"/>
      <c r="I38" s="113"/>
      <c r="J38" s="113"/>
      <c r="K38" s="113"/>
      <c r="L38" s="69">
        <f>SUM(L34:L37)</f>
        <v>0</v>
      </c>
      <c r="M38" s="3"/>
    </row>
    <row r="39" spans="1:13" s="2" customFormat="1" ht="6" customHeight="1" thickBot="1">
      <c r="A39" s="19"/>
      <c r="B39" s="20"/>
      <c r="C39" s="20"/>
      <c r="D39" s="20"/>
      <c r="E39" s="21"/>
      <c r="F39" s="114"/>
      <c r="G39" s="115"/>
      <c r="H39" s="115"/>
      <c r="I39" s="115"/>
      <c r="J39" s="115"/>
      <c r="K39" s="115"/>
      <c r="L39" s="116">
        <f>SUM(L28+L33+L38)</f>
        <v>0</v>
      </c>
      <c r="M39" s="3"/>
    </row>
    <row r="40" spans="1:13" s="2" customFormat="1" ht="19.5" customHeight="1" thickBot="1">
      <c r="A40" s="22"/>
      <c r="B40" s="23"/>
      <c r="C40" s="23"/>
      <c r="D40" s="23"/>
      <c r="E40" s="23"/>
      <c r="F40" s="118" t="s">
        <v>39</v>
      </c>
      <c r="G40" s="119"/>
      <c r="H40" s="119"/>
      <c r="I40" s="119"/>
      <c r="J40" s="119"/>
      <c r="K40" s="120"/>
      <c r="L40" s="117"/>
      <c r="M40" s="3"/>
    </row>
    <row r="41" spans="1:13" ht="3" customHeight="1">
      <c r="A41" s="3"/>
      <c r="B41" s="3"/>
      <c r="C41" s="3"/>
      <c r="D41" s="3"/>
      <c r="E41" s="3"/>
      <c r="F41" s="5"/>
      <c r="G41" s="3"/>
      <c r="H41" s="3"/>
      <c r="I41" s="3"/>
      <c r="J41" s="3"/>
      <c r="K41" s="3"/>
      <c r="L41" s="3"/>
      <c r="M41" s="3"/>
    </row>
    <row r="42" s="31" customFormat="1" ht="13.5" customHeight="1">
      <c r="A42" s="30" t="s">
        <v>14</v>
      </c>
    </row>
    <row r="43" s="31" customFormat="1" ht="13.5" customHeight="1">
      <c r="A43" s="30" t="s">
        <v>41</v>
      </c>
    </row>
    <row r="44" s="31" customFormat="1" ht="20.25" customHeight="1">
      <c r="A44" s="32" t="s">
        <v>40</v>
      </c>
    </row>
    <row r="45" spans="1:13" s="7" customFormat="1" ht="75" customHeight="1" thickBot="1">
      <c r="A45" s="121" t="s">
        <v>25</v>
      </c>
      <c r="B45" s="122"/>
      <c r="C45" s="122"/>
      <c r="D45" s="122"/>
      <c r="E45" s="122"/>
      <c r="F45" s="122"/>
      <c r="G45" s="122"/>
      <c r="H45" s="122"/>
      <c r="I45" s="122"/>
      <c r="J45" s="122"/>
      <c r="K45" s="122"/>
      <c r="L45" s="122"/>
      <c r="M45" s="8"/>
    </row>
    <row r="46" spans="1:12" ht="42" customHeight="1" thickBot="1">
      <c r="A46" s="123" t="s">
        <v>46</v>
      </c>
      <c r="B46" s="124"/>
      <c r="C46" s="124"/>
      <c r="D46" s="124"/>
      <c r="E46" s="124"/>
      <c r="F46" s="124"/>
      <c r="G46" s="124"/>
      <c r="H46" s="124"/>
      <c r="I46" s="124"/>
      <c r="J46" s="124"/>
      <c r="K46" s="124"/>
      <c r="L46" s="125"/>
    </row>
    <row r="47" spans="1:12" ht="12.75">
      <c r="A47" s="61"/>
      <c r="B47" s="61"/>
      <c r="C47" s="61"/>
      <c r="D47" s="61"/>
      <c r="E47" s="61"/>
      <c r="F47" s="61"/>
      <c r="G47" s="61"/>
      <c r="H47" s="61"/>
      <c r="I47" s="61"/>
      <c r="J47" s="61"/>
      <c r="K47" s="61"/>
      <c r="L47" s="61"/>
    </row>
    <row r="48" spans="1:12" ht="23.25" customHeight="1">
      <c r="A48" s="62"/>
      <c r="B48" s="61"/>
      <c r="C48" s="61"/>
      <c r="D48" s="62"/>
      <c r="E48" s="62"/>
      <c r="F48" s="62"/>
      <c r="G48" s="62"/>
      <c r="H48" s="62"/>
      <c r="I48" s="62"/>
      <c r="J48" s="61"/>
      <c r="K48" s="62"/>
      <c r="L48" s="62"/>
    </row>
    <row r="49" spans="1:12" ht="12.75">
      <c r="A49" s="24" t="s">
        <v>53</v>
      </c>
      <c r="D49" s="126" t="s">
        <v>54</v>
      </c>
      <c r="E49" s="127"/>
      <c r="F49" s="127"/>
      <c r="G49" s="127"/>
      <c r="H49" s="127"/>
      <c r="I49" s="127"/>
      <c r="K49" s="126" t="s">
        <v>55</v>
      </c>
      <c r="L49" s="127"/>
    </row>
    <row r="51" ht="10.5" customHeight="1"/>
    <row r="52" ht="12.75" hidden="1"/>
    <row r="53" ht="3.75" customHeight="1"/>
  </sheetData>
  <sheetProtection password="DC6A" sheet="1" selectLockedCells="1"/>
  <mergeCells count="37">
    <mergeCell ref="F39:K39"/>
    <mergeCell ref="L39:L40"/>
    <mergeCell ref="F40:K40"/>
    <mergeCell ref="A45:L45"/>
    <mergeCell ref="A46:L46"/>
    <mergeCell ref="D49:I49"/>
    <mergeCell ref="K49:L49"/>
    <mergeCell ref="A36:E36"/>
    <mergeCell ref="F36:K36"/>
    <mergeCell ref="A37:E37"/>
    <mergeCell ref="F37:K37"/>
    <mergeCell ref="A38:E38"/>
    <mergeCell ref="F38:K38"/>
    <mergeCell ref="A33:E33"/>
    <mergeCell ref="F33:K33"/>
    <mergeCell ref="A34:E34"/>
    <mergeCell ref="F34:K34"/>
    <mergeCell ref="A35:E35"/>
    <mergeCell ref="F35:K35"/>
    <mergeCell ref="A30:E30"/>
    <mergeCell ref="F30:K30"/>
    <mergeCell ref="A31:E31"/>
    <mergeCell ref="F31:K31"/>
    <mergeCell ref="A32:E32"/>
    <mergeCell ref="F32:K32"/>
    <mergeCell ref="B25:H25"/>
    <mergeCell ref="B26:H26"/>
    <mergeCell ref="A28:E28"/>
    <mergeCell ref="F28:K28"/>
    <mergeCell ref="A29:E29"/>
    <mergeCell ref="F29:K29"/>
    <mergeCell ref="A2:K3"/>
    <mergeCell ref="A4:L4"/>
    <mergeCell ref="A6:L6"/>
    <mergeCell ref="B8:H8"/>
    <mergeCell ref="B23:L23"/>
    <mergeCell ref="B24:H24"/>
  </mergeCells>
  <printOptions horizontalCentered="1"/>
  <pageMargins left="0.25" right="0.25" top="0.25" bottom="0.4008333333333333" header="0.25" footer="0.25"/>
  <pageSetup fitToHeight="1" fitToWidth="1" horizontalDpi="600" verticalDpi="600" orientation="portrait" scale="74"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view="pageLayout" zoomScaleNormal="110" zoomScaleSheetLayoutView="120" workbookViewId="0" topLeftCell="A7">
      <selection activeCell="E12" sqref="E12"/>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4.5" customHeight="1">
      <c r="L1" s="55" t="s">
        <v>59</v>
      </c>
    </row>
    <row r="2" spans="1:13" ht="19.5" customHeight="1">
      <c r="A2" s="70" t="s">
        <v>57</v>
      </c>
      <c r="B2" s="70"/>
      <c r="C2" s="70"/>
      <c r="D2" s="70"/>
      <c r="E2" s="70"/>
      <c r="F2" s="70"/>
      <c r="G2" s="70"/>
      <c r="H2" s="70"/>
      <c r="I2" s="70"/>
      <c r="J2" s="70"/>
      <c r="K2" s="70"/>
      <c r="L2" s="67" t="s">
        <v>60</v>
      </c>
      <c r="M2" s="3"/>
    </row>
    <row r="3" spans="1:13" ht="15" customHeight="1">
      <c r="A3" s="70"/>
      <c r="B3" s="70"/>
      <c r="C3" s="70"/>
      <c r="D3" s="70"/>
      <c r="E3" s="70"/>
      <c r="F3" s="70"/>
      <c r="G3" s="70"/>
      <c r="H3" s="70"/>
      <c r="I3" s="70"/>
      <c r="J3" s="70"/>
      <c r="K3" s="70"/>
      <c r="L3" s="63" t="s">
        <v>65</v>
      </c>
      <c r="M3" s="3"/>
    </row>
    <row r="4" spans="1:13" ht="30" customHeight="1">
      <c r="A4" s="71" t="s">
        <v>32</v>
      </c>
      <c r="B4" s="71"/>
      <c r="C4" s="71"/>
      <c r="D4" s="71"/>
      <c r="E4" s="71"/>
      <c r="F4" s="71"/>
      <c r="G4" s="71"/>
      <c r="H4" s="71"/>
      <c r="I4" s="71"/>
      <c r="J4" s="71"/>
      <c r="K4" s="71"/>
      <c r="L4" s="71"/>
      <c r="M4" s="3"/>
    </row>
    <row r="5" spans="1:13" ht="16.5">
      <c r="A5" s="42" t="s">
        <v>47</v>
      </c>
      <c r="B5" s="9"/>
      <c r="C5" s="9"/>
      <c r="D5" s="9"/>
      <c r="E5" s="6"/>
      <c r="F5" s="6"/>
      <c r="G5" s="6"/>
      <c r="H5" s="6"/>
      <c r="I5" s="6"/>
      <c r="J5" s="6"/>
      <c r="K5" s="25"/>
      <c r="L5" s="25"/>
      <c r="M5" s="3"/>
    </row>
    <row r="6" spans="1:13" s="24" customFormat="1" ht="18.75">
      <c r="A6" s="72" t="s">
        <v>49</v>
      </c>
      <c r="B6" s="72"/>
      <c r="C6" s="72"/>
      <c r="D6" s="72"/>
      <c r="E6" s="72"/>
      <c r="F6" s="72"/>
      <c r="G6" s="72"/>
      <c r="H6" s="72"/>
      <c r="I6" s="72"/>
      <c r="J6" s="72"/>
      <c r="K6" s="72"/>
      <c r="L6" s="72"/>
      <c r="M6" s="3"/>
    </row>
    <row r="7" spans="1:13" ht="6" customHeight="1" thickBot="1">
      <c r="A7" s="4" t="s">
        <v>23</v>
      </c>
      <c r="B7" s="4"/>
      <c r="C7" s="4"/>
      <c r="D7" s="4"/>
      <c r="E7" s="4"/>
      <c r="F7" s="4"/>
      <c r="G7" s="4"/>
      <c r="H7" s="4"/>
      <c r="I7" s="3"/>
      <c r="J7" s="3"/>
      <c r="K7" s="3"/>
      <c r="L7" s="3"/>
      <c r="M7" s="3"/>
    </row>
    <row r="8" spans="1:13" s="1" customFormat="1" ht="18" customHeight="1">
      <c r="A8" s="34" t="s">
        <v>1</v>
      </c>
      <c r="B8" s="73" t="s">
        <v>9</v>
      </c>
      <c r="C8" s="74"/>
      <c r="D8" s="74"/>
      <c r="E8" s="74"/>
      <c r="F8" s="74"/>
      <c r="G8" s="74"/>
      <c r="H8" s="74"/>
      <c r="I8" s="35" t="s">
        <v>10</v>
      </c>
      <c r="J8" s="35" t="s">
        <v>29</v>
      </c>
      <c r="K8" s="36" t="s">
        <v>0</v>
      </c>
      <c r="L8" s="36" t="s">
        <v>24</v>
      </c>
      <c r="M8" s="3"/>
    </row>
    <row r="9" spans="1:13" s="1" customFormat="1" ht="24" customHeight="1" thickBot="1">
      <c r="A9" s="29" t="s">
        <v>27</v>
      </c>
      <c r="B9" s="26" t="s">
        <v>2</v>
      </c>
      <c r="C9" s="26" t="s">
        <v>3</v>
      </c>
      <c r="D9" s="26" t="s">
        <v>4</v>
      </c>
      <c r="E9" s="26" t="s">
        <v>5</v>
      </c>
      <c r="F9" s="26" t="s">
        <v>6</v>
      </c>
      <c r="G9" s="26" t="s">
        <v>7</v>
      </c>
      <c r="H9" s="26" t="s">
        <v>8</v>
      </c>
      <c r="I9" s="27" t="s">
        <v>11</v>
      </c>
      <c r="J9" s="28" t="s">
        <v>35</v>
      </c>
      <c r="K9" s="27" t="s">
        <v>22</v>
      </c>
      <c r="L9" s="11" t="s">
        <v>12</v>
      </c>
      <c r="M9" s="3"/>
    </row>
    <row r="10" spans="1:13" s="1" customFormat="1" ht="19.5" customHeight="1">
      <c r="A10" s="37" t="s">
        <v>48</v>
      </c>
      <c r="B10" s="38">
        <v>0</v>
      </c>
      <c r="C10" s="38">
        <v>18.5</v>
      </c>
      <c r="D10" s="51">
        <v>18.5</v>
      </c>
      <c r="E10" s="38">
        <v>18.5</v>
      </c>
      <c r="F10" s="38">
        <v>18.5</v>
      </c>
      <c r="G10" s="51">
        <v>18.5</v>
      </c>
      <c r="H10" s="38">
        <v>0</v>
      </c>
      <c r="I10" s="64">
        <f aca="true" t="shared" si="0" ref="I10:I22">SUM(B10:H10)</f>
        <v>92.5</v>
      </c>
      <c r="J10" s="39">
        <f>SUM(I10*52)</f>
        <v>4810</v>
      </c>
      <c r="K10" s="40"/>
      <c r="L10" s="41" t="s">
        <v>23</v>
      </c>
      <c r="M10" s="3"/>
    </row>
    <row r="11" spans="1:13" s="1" customFormat="1" ht="19.5" customHeight="1">
      <c r="A11" s="10" t="s">
        <v>36</v>
      </c>
      <c r="B11" s="53"/>
      <c r="C11" s="53"/>
      <c r="D11" s="53"/>
      <c r="E11" s="53"/>
      <c r="F11" s="53"/>
      <c r="G11" s="53"/>
      <c r="H11" s="65"/>
      <c r="I11" s="43">
        <f t="shared" si="0"/>
        <v>0</v>
      </c>
      <c r="J11" s="44">
        <f>SUM(I11)*52</f>
        <v>0</v>
      </c>
      <c r="K11" s="52"/>
      <c r="L11" s="45">
        <f>SUM(J11*K11)</f>
        <v>0</v>
      </c>
      <c r="M11" s="3"/>
    </row>
    <row r="12" spans="1:13" s="1" customFormat="1" ht="19.5" customHeight="1">
      <c r="A12" s="10" t="s">
        <v>37</v>
      </c>
      <c r="B12" s="53"/>
      <c r="C12" s="53"/>
      <c r="D12" s="53"/>
      <c r="E12" s="53"/>
      <c r="F12" s="53"/>
      <c r="G12" s="53"/>
      <c r="H12" s="65"/>
      <c r="I12" s="43">
        <f t="shared" si="0"/>
        <v>0</v>
      </c>
      <c r="J12" s="44">
        <f>SUM(I12)*52</f>
        <v>0</v>
      </c>
      <c r="K12" s="52"/>
      <c r="L12" s="45">
        <f>SUM(J12*K12)</f>
        <v>0</v>
      </c>
      <c r="M12" s="3"/>
    </row>
    <row r="13" spans="1:13" s="1" customFormat="1" ht="19.5" customHeight="1" thickBot="1">
      <c r="A13" s="10" t="s">
        <v>38</v>
      </c>
      <c r="B13" s="60"/>
      <c r="C13" s="60"/>
      <c r="D13" s="60"/>
      <c r="E13" s="60"/>
      <c r="F13" s="60"/>
      <c r="G13" s="60"/>
      <c r="H13" s="66"/>
      <c r="I13" s="43">
        <f t="shared" si="0"/>
        <v>0</v>
      </c>
      <c r="J13" s="44">
        <f>SUM(I13)*52</f>
        <v>0</v>
      </c>
      <c r="K13" s="52"/>
      <c r="L13" s="45">
        <f>SUM(J13*K13)</f>
        <v>0</v>
      </c>
      <c r="M13" s="3"/>
    </row>
    <row r="14" spans="1:13" s="2" customFormat="1" ht="19.5" customHeight="1">
      <c r="A14" s="37" t="s">
        <v>51</v>
      </c>
      <c r="B14" s="38">
        <v>0</v>
      </c>
      <c r="C14" s="38">
        <v>15</v>
      </c>
      <c r="D14" s="38">
        <v>15</v>
      </c>
      <c r="E14" s="38">
        <v>15</v>
      </c>
      <c r="F14" s="38">
        <v>15</v>
      </c>
      <c r="G14" s="38">
        <v>15</v>
      </c>
      <c r="H14" s="38">
        <v>0</v>
      </c>
      <c r="I14" s="64">
        <f t="shared" si="0"/>
        <v>75</v>
      </c>
      <c r="J14" s="39">
        <f>SUM(I14*52)</f>
        <v>3900</v>
      </c>
      <c r="K14" s="40"/>
      <c r="L14" s="41" t="s">
        <v>23</v>
      </c>
      <c r="M14" s="3"/>
    </row>
    <row r="15" spans="1:13" s="2" customFormat="1" ht="19.5" customHeight="1">
      <c r="A15" s="10" t="s">
        <v>36</v>
      </c>
      <c r="B15" s="53"/>
      <c r="C15" s="53"/>
      <c r="D15" s="53"/>
      <c r="E15" s="53"/>
      <c r="F15" s="53"/>
      <c r="G15" s="53"/>
      <c r="H15" s="65"/>
      <c r="I15" s="43">
        <f t="shared" si="0"/>
        <v>0</v>
      </c>
      <c r="J15" s="44">
        <f>SUM(I15)*52</f>
        <v>0</v>
      </c>
      <c r="K15" s="52"/>
      <c r="L15" s="45">
        <f>SUM(J15*K15)</f>
        <v>0</v>
      </c>
      <c r="M15" s="3"/>
    </row>
    <row r="16" spans="1:13" s="2" customFormat="1" ht="19.5" customHeight="1" thickBot="1">
      <c r="A16" s="10" t="s">
        <v>37</v>
      </c>
      <c r="B16" s="60"/>
      <c r="C16" s="60"/>
      <c r="D16" s="60"/>
      <c r="E16" s="60"/>
      <c r="F16" s="60"/>
      <c r="G16" s="60"/>
      <c r="H16" s="66"/>
      <c r="I16" s="43">
        <f t="shared" si="0"/>
        <v>0</v>
      </c>
      <c r="J16" s="44">
        <f>SUM(I16)*52</f>
        <v>0</v>
      </c>
      <c r="K16" s="52"/>
      <c r="L16" s="45">
        <f>SUM(J16*K16)</f>
        <v>0</v>
      </c>
      <c r="M16" s="3"/>
    </row>
    <row r="17" spans="1:13" s="2" customFormat="1" ht="19.5" customHeight="1">
      <c r="A17" s="37" t="s">
        <v>50</v>
      </c>
      <c r="B17" s="38">
        <v>0</v>
      </c>
      <c r="C17" s="38">
        <v>13</v>
      </c>
      <c r="D17" s="38">
        <v>13</v>
      </c>
      <c r="E17" s="38">
        <v>13</v>
      </c>
      <c r="F17" s="38">
        <v>13</v>
      </c>
      <c r="G17" s="38">
        <v>13</v>
      </c>
      <c r="H17" s="38">
        <v>0</v>
      </c>
      <c r="I17" s="64">
        <f t="shared" si="0"/>
        <v>65</v>
      </c>
      <c r="J17" s="39">
        <f>SUM(I17*52)</f>
        <v>3380</v>
      </c>
      <c r="K17" s="40"/>
      <c r="L17" s="41" t="s">
        <v>23</v>
      </c>
      <c r="M17" s="3"/>
    </row>
    <row r="18" spans="1:13" s="2" customFormat="1" ht="19.5" customHeight="1">
      <c r="A18" s="10" t="s">
        <v>36</v>
      </c>
      <c r="B18" s="53"/>
      <c r="C18" s="53"/>
      <c r="D18" s="53"/>
      <c r="E18" s="53"/>
      <c r="F18" s="53"/>
      <c r="G18" s="53"/>
      <c r="H18" s="65"/>
      <c r="I18" s="43">
        <f t="shared" si="0"/>
        <v>0</v>
      </c>
      <c r="J18" s="44">
        <f>SUM(I18)*52</f>
        <v>0</v>
      </c>
      <c r="K18" s="52"/>
      <c r="L18" s="45">
        <f>SUM(J18*K18)</f>
        <v>0</v>
      </c>
      <c r="M18" s="3"/>
    </row>
    <row r="19" spans="1:13" s="2" customFormat="1" ht="19.5" customHeight="1" thickBot="1">
      <c r="A19" s="10" t="s">
        <v>37</v>
      </c>
      <c r="B19" s="60"/>
      <c r="C19" s="60"/>
      <c r="D19" s="60"/>
      <c r="E19" s="60"/>
      <c r="F19" s="60"/>
      <c r="G19" s="60"/>
      <c r="H19" s="66"/>
      <c r="I19" s="43">
        <f t="shared" si="0"/>
        <v>0</v>
      </c>
      <c r="J19" s="44">
        <f>SUM(I19)*52</f>
        <v>0</v>
      </c>
      <c r="K19" s="52"/>
      <c r="L19" s="45">
        <f>SUM(J19*K19)</f>
        <v>0</v>
      </c>
      <c r="M19" s="3"/>
    </row>
    <row r="20" spans="1:13" s="2" customFormat="1" ht="19.5" customHeight="1">
      <c r="A20" s="37" t="s">
        <v>52</v>
      </c>
      <c r="B20" s="38">
        <v>12</v>
      </c>
      <c r="C20" s="38">
        <v>12</v>
      </c>
      <c r="D20" s="38">
        <v>12</v>
      </c>
      <c r="E20" s="38">
        <v>12</v>
      </c>
      <c r="F20" s="38">
        <v>12</v>
      </c>
      <c r="G20" s="38">
        <v>12</v>
      </c>
      <c r="H20" s="38">
        <v>12</v>
      </c>
      <c r="I20" s="64">
        <f t="shared" si="0"/>
        <v>84</v>
      </c>
      <c r="J20" s="39">
        <f>SUM(I20*52)</f>
        <v>4368</v>
      </c>
      <c r="K20" s="40"/>
      <c r="L20" s="41" t="s">
        <v>23</v>
      </c>
      <c r="M20" s="3"/>
    </row>
    <row r="21" spans="1:13" s="2" customFormat="1" ht="19.5" customHeight="1">
      <c r="A21" s="10" t="s">
        <v>36</v>
      </c>
      <c r="B21" s="53"/>
      <c r="C21" s="53"/>
      <c r="D21" s="53"/>
      <c r="E21" s="53"/>
      <c r="F21" s="53"/>
      <c r="G21" s="53"/>
      <c r="H21" s="65"/>
      <c r="I21" s="43">
        <f t="shared" si="0"/>
        <v>0</v>
      </c>
      <c r="J21" s="44">
        <f>SUM(I21)*52</f>
        <v>0</v>
      </c>
      <c r="K21" s="52"/>
      <c r="L21" s="45">
        <f>SUM(J21*K21)</f>
        <v>0</v>
      </c>
      <c r="M21" s="3"/>
    </row>
    <row r="22" spans="1:13" s="2" customFormat="1" ht="19.5" customHeight="1" thickBot="1">
      <c r="A22" s="10" t="s">
        <v>37</v>
      </c>
      <c r="B22" s="60"/>
      <c r="C22" s="60"/>
      <c r="D22" s="60"/>
      <c r="E22" s="60"/>
      <c r="F22" s="60"/>
      <c r="G22" s="60"/>
      <c r="H22" s="54"/>
      <c r="I22" s="43">
        <f t="shared" si="0"/>
        <v>0</v>
      </c>
      <c r="J22" s="44">
        <f>SUM(I22)*52</f>
        <v>0</v>
      </c>
      <c r="K22" s="52"/>
      <c r="L22" s="45">
        <f>SUM(J22*K22)</f>
        <v>0</v>
      </c>
      <c r="M22" s="3"/>
    </row>
    <row r="23" spans="1:13" s="2" customFormat="1" ht="19.5" customHeight="1">
      <c r="A23" s="37" t="s">
        <v>31</v>
      </c>
      <c r="B23" s="75" t="s">
        <v>23</v>
      </c>
      <c r="C23" s="75"/>
      <c r="D23" s="75"/>
      <c r="E23" s="75"/>
      <c r="F23" s="75"/>
      <c r="G23" s="75"/>
      <c r="H23" s="75"/>
      <c r="I23" s="75"/>
      <c r="J23" s="75"/>
      <c r="K23" s="75"/>
      <c r="L23" s="76"/>
      <c r="M23" s="3"/>
    </row>
    <row r="24" spans="1:13" s="2" customFormat="1" ht="19.5" customHeight="1">
      <c r="A24" s="46" t="s">
        <v>45</v>
      </c>
      <c r="B24" s="77" t="s">
        <v>30</v>
      </c>
      <c r="C24" s="78"/>
      <c r="D24" s="78"/>
      <c r="E24" s="78"/>
      <c r="F24" s="78"/>
      <c r="G24" s="78"/>
      <c r="H24" s="79"/>
      <c r="I24" s="47" t="s">
        <v>28</v>
      </c>
      <c r="J24" s="48">
        <v>1000</v>
      </c>
      <c r="K24" s="59"/>
      <c r="L24" s="49">
        <f>SUM(J24*K24)</f>
        <v>0</v>
      </c>
      <c r="M24" s="3"/>
    </row>
    <row r="25" spans="1:13" s="2" customFormat="1" ht="19.5" customHeight="1">
      <c r="A25" s="10" t="s">
        <v>33</v>
      </c>
      <c r="B25" s="77" t="s">
        <v>30</v>
      </c>
      <c r="C25" s="78"/>
      <c r="D25" s="78"/>
      <c r="E25" s="78"/>
      <c r="F25" s="78"/>
      <c r="G25" s="78"/>
      <c r="H25" s="79"/>
      <c r="I25" s="12" t="s">
        <v>28</v>
      </c>
      <c r="J25" s="33">
        <v>500</v>
      </c>
      <c r="K25" s="52"/>
      <c r="L25" s="49">
        <f>SUM(J25*K25)</f>
        <v>0</v>
      </c>
      <c r="M25" s="3"/>
    </row>
    <row r="26" spans="1:13" s="2" customFormat="1" ht="19.5" customHeight="1">
      <c r="A26" s="10" t="s">
        <v>34</v>
      </c>
      <c r="B26" s="77" t="s">
        <v>30</v>
      </c>
      <c r="C26" s="78"/>
      <c r="D26" s="78"/>
      <c r="E26" s="78"/>
      <c r="F26" s="78"/>
      <c r="G26" s="78"/>
      <c r="H26" s="79"/>
      <c r="I26" s="12" t="s">
        <v>28</v>
      </c>
      <c r="J26" s="33">
        <v>500</v>
      </c>
      <c r="K26" s="52"/>
      <c r="L26" s="50">
        <f>SUM(J26*K26)</f>
        <v>0</v>
      </c>
      <c r="M26" s="3"/>
    </row>
    <row r="27" spans="1:13" s="2" customFormat="1" ht="7.5" customHeight="1" thickBot="1">
      <c r="A27" s="13"/>
      <c r="B27" s="14"/>
      <c r="C27" s="14"/>
      <c r="D27" s="14"/>
      <c r="E27" s="14"/>
      <c r="F27" s="14"/>
      <c r="G27" s="14"/>
      <c r="H27" s="14"/>
      <c r="I27" s="15"/>
      <c r="J27" s="16"/>
      <c r="K27" s="17"/>
      <c r="L27" s="18"/>
      <c r="M27" s="3"/>
    </row>
    <row r="28" spans="1:13" s="2" customFormat="1" ht="19.5" customHeight="1" thickBot="1" thickTop="1">
      <c r="A28" s="80" t="s">
        <v>13</v>
      </c>
      <c r="B28" s="81"/>
      <c r="C28" s="81"/>
      <c r="D28" s="81"/>
      <c r="E28" s="82"/>
      <c r="F28" s="83" t="s">
        <v>43</v>
      </c>
      <c r="G28" s="84"/>
      <c r="H28" s="84"/>
      <c r="I28" s="84"/>
      <c r="J28" s="84"/>
      <c r="K28" s="85"/>
      <c r="L28" s="68">
        <f>SUM(L11:L13,L15:L16,L18:L19,L21:L22,L24:L26)</f>
        <v>0</v>
      </c>
      <c r="M28" s="3"/>
    </row>
    <row r="29" spans="1:13" s="2" customFormat="1" ht="19.5" customHeight="1" thickTop="1">
      <c r="A29" s="86" t="s">
        <v>23</v>
      </c>
      <c r="B29" s="87"/>
      <c r="C29" s="87"/>
      <c r="D29" s="87"/>
      <c r="E29" s="88"/>
      <c r="F29" s="89" t="s">
        <v>15</v>
      </c>
      <c r="G29" s="90"/>
      <c r="H29" s="90"/>
      <c r="I29" s="90"/>
      <c r="J29" s="90"/>
      <c r="K29" s="91"/>
      <c r="L29" s="56"/>
      <c r="M29" s="3"/>
    </row>
    <row r="30" spans="1:13" s="2" customFormat="1" ht="19.5" customHeight="1">
      <c r="A30" s="92" t="s">
        <v>23</v>
      </c>
      <c r="B30" s="93"/>
      <c r="C30" s="93"/>
      <c r="D30" s="93"/>
      <c r="E30" s="94"/>
      <c r="F30" s="95" t="s">
        <v>26</v>
      </c>
      <c r="G30" s="96"/>
      <c r="H30" s="96"/>
      <c r="I30" s="96"/>
      <c r="J30" s="96"/>
      <c r="K30" s="97"/>
      <c r="L30" s="56"/>
      <c r="M30" s="3"/>
    </row>
    <row r="31" spans="1:13" s="2" customFormat="1" ht="19.5" customHeight="1">
      <c r="A31" s="98"/>
      <c r="B31" s="99"/>
      <c r="C31" s="99"/>
      <c r="D31" s="99"/>
      <c r="E31" s="100"/>
      <c r="F31" s="95" t="s">
        <v>16</v>
      </c>
      <c r="G31" s="96"/>
      <c r="H31" s="96"/>
      <c r="I31" s="96"/>
      <c r="J31" s="96"/>
      <c r="K31" s="97"/>
      <c r="L31" s="57"/>
      <c r="M31" s="3"/>
    </row>
    <row r="32" spans="1:13" s="2" customFormat="1" ht="19.5" customHeight="1" thickBot="1">
      <c r="A32" s="98"/>
      <c r="B32" s="99"/>
      <c r="C32" s="99"/>
      <c r="D32" s="99"/>
      <c r="E32" s="100"/>
      <c r="F32" s="95" t="s">
        <v>17</v>
      </c>
      <c r="G32" s="96"/>
      <c r="H32" s="96"/>
      <c r="I32" s="96"/>
      <c r="J32" s="96"/>
      <c r="K32" s="97"/>
      <c r="L32" s="58"/>
      <c r="M32" s="3"/>
    </row>
    <row r="33" spans="1:13" s="2" customFormat="1" ht="19.5" customHeight="1" thickBot="1" thickTop="1">
      <c r="A33" s="98"/>
      <c r="B33" s="99"/>
      <c r="C33" s="99"/>
      <c r="D33" s="99"/>
      <c r="E33" s="100"/>
      <c r="F33" s="101" t="s">
        <v>42</v>
      </c>
      <c r="G33" s="102"/>
      <c r="H33" s="102"/>
      <c r="I33" s="102"/>
      <c r="J33" s="102"/>
      <c r="K33" s="102"/>
      <c r="L33" s="68">
        <f>SUM(L29:L32)</f>
        <v>0</v>
      </c>
      <c r="M33" s="3"/>
    </row>
    <row r="34" spans="1:13" s="2" customFormat="1" ht="19.5" customHeight="1" thickTop="1">
      <c r="A34" s="98"/>
      <c r="B34" s="99"/>
      <c r="C34" s="99"/>
      <c r="D34" s="99"/>
      <c r="E34" s="100"/>
      <c r="F34" s="103" t="s">
        <v>18</v>
      </c>
      <c r="G34" s="104"/>
      <c r="H34" s="104"/>
      <c r="I34" s="104"/>
      <c r="J34" s="104"/>
      <c r="K34" s="105"/>
      <c r="L34" s="56"/>
      <c r="M34" s="3"/>
    </row>
    <row r="35" spans="1:13" s="2" customFormat="1" ht="19.5" customHeight="1">
      <c r="A35" s="98"/>
      <c r="B35" s="99"/>
      <c r="C35" s="99"/>
      <c r="D35" s="99"/>
      <c r="E35" s="100"/>
      <c r="F35" s="95" t="s">
        <v>19</v>
      </c>
      <c r="G35" s="96"/>
      <c r="H35" s="96"/>
      <c r="I35" s="96"/>
      <c r="J35" s="96"/>
      <c r="K35" s="97"/>
      <c r="L35" s="56"/>
      <c r="M35" s="3"/>
    </row>
    <row r="36" spans="1:13" s="2" customFormat="1" ht="19.5" customHeight="1">
      <c r="A36" s="98"/>
      <c r="B36" s="99"/>
      <c r="C36" s="99"/>
      <c r="D36" s="99"/>
      <c r="E36" s="100"/>
      <c r="F36" s="106" t="s">
        <v>20</v>
      </c>
      <c r="G36" s="107"/>
      <c r="H36" s="107"/>
      <c r="I36" s="107"/>
      <c r="J36" s="107"/>
      <c r="K36" s="108"/>
      <c r="L36" s="57"/>
      <c r="M36" s="3"/>
    </row>
    <row r="37" spans="1:13" s="2" customFormat="1" ht="19.5" customHeight="1" thickBot="1">
      <c r="A37" s="98"/>
      <c r="B37" s="99"/>
      <c r="C37" s="99"/>
      <c r="D37" s="99"/>
      <c r="E37" s="100"/>
      <c r="F37" s="95" t="s">
        <v>21</v>
      </c>
      <c r="G37" s="96"/>
      <c r="H37" s="96"/>
      <c r="I37" s="96"/>
      <c r="J37" s="96"/>
      <c r="K37" s="97"/>
      <c r="L37" s="58"/>
      <c r="M37" s="3"/>
    </row>
    <row r="38" spans="1:13" s="2" customFormat="1" ht="19.5" customHeight="1" thickBot="1" thickTop="1">
      <c r="A38" s="109"/>
      <c r="B38" s="110"/>
      <c r="C38" s="110"/>
      <c r="D38" s="110"/>
      <c r="E38" s="111"/>
      <c r="F38" s="112" t="s">
        <v>44</v>
      </c>
      <c r="G38" s="113"/>
      <c r="H38" s="113"/>
      <c r="I38" s="113"/>
      <c r="J38" s="113"/>
      <c r="K38" s="113"/>
      <c r="L38" s="69">
        <f>SUM(L34:L37)</f>
        <v>0</v>
      </c>
      <c r="M38" s="3"/>
    </row>
    <row r="39" spans="1:13" s="2" customFormat="1" ht="6" customHeight="1" thickBot="1">
      <c r="A39" s="19"/>
      <c r="B39" s="20"/>
      <c r="C39" s="20"/>
      <c r="D39" s="20"/>
      <c r="E39" s="21"/>
      <c r="F39" s="114"/>
      <c r="G39" s="115"/>
      <c r="H39" s="115"/>
      <c r="I39" s="115"/>
      <c r="J39" s="115"/>
      <c r="K39" s="115"/>
      <c r="L39" s="116">
        <f>SUM(L28+L33+L38)</f>
        <v>0</v>
      </c>
      <c r="M39" s="3"/>
    </row>
    <row r="40" spans="1:13" s="2" customFormat="1" ht="19.5" customHeight="1" thickBot="1">
      <c r="A40" s="22"/>
      <c r="B40" s="23"/>
      <c r="C40" s="23"/>
      <c r="D40" s="23"/>
      <c r="E40" s="23"/>
      <c r="F40" s="118" t="s">
        <v>39</v>
      </c>
      <c r="G40" s="119"/>
      <c r="H40" s="119"/>
      <c r="I40" s="119"/>
      <c r="J40" s="119"/>
      <c r="K40" s="120"/>
      <c r="L40" s="117"/>
      <c r="M40" s="3"/>
    </row>
    <row r="41" spans="1:13" ht="3" customHeight="1">
      <c r="A41" s="3"/>
      <c r="B41" s="3"/>
      <c r="C41" s="3"/>
      <c r="D41" s="3"/>
      <c r="E41" s="3"/>
      <c r="F41" s="5"/>
      <c r="G41" s="3"/>
      <c r="H41" s="3"/>
      <c r="I41" s="3"/>
      <c r="J41" s="3"/>
      <c r="K41" s="3"/>
      <c r="L41" s="3"/>
      <c r="M41" s="3"/>
    </row>
    <row r="42" s="31" customFormat="1" ht="13.5" customHeight="1">
      <c r="A42" s="30" t="s">
        <v>14</v>
      </c>
    </row>
    <row r="43" s="31" customFormat="1" ht="13.5" customHeight="1">
      <c r="A43" s="30" t="s">
        <v>41</v>
      </c>
    </row>
    <row r="44" s="31" customFormat="1" ht="20.25" customHeight="1">
      <c r="A44" s="32" t="s">
        <v>40</v>
      </c>
    </row>
    <row r="45" spans="1:13" s="7" customFormat="1" ht="75" customHeight="1" thickBot="1">
      <c r="A45" s="121" t="s">
        <v>25</v>
      </c>
      <c r="B45" s="122"/>
      <c r="C45" s="122"/>
      <c r="D45" s="122"/>
      <c r="E45" s="122"/>
      <c r="F45" s="122"/>
      <c r="G45" s="122"/>
      <c r="H45" s="122"/>
      <c r="I45" s="122"/>
      <c r="J45" s="122"/>
      <c r="K45" s="122"/>
      <c r="L45" s="122"/>
      <c r="M45" s="8"/>
    </row>
    <row r="46" spans="1:12" ht="42" customHeight="1" thickBot="1">
      <c r="A46" s="123" t="s">
        <v>46</v>
      </c>
      <c r="B46" s="124"/>
      <c r="C46" s="124"/>
      <c r="D46" s="124"/>
      <c r="E46" s="124"/>
      <c r="F46" s="124"/>
      <c r="G46" s="124"/>
      <c r="H46" s="124"/>
      <c r="I46" s="124"/>
      <c r="J46" s="124"/>
      <c r="K46" s="124"/>
      <c r="L46" s="125"/>
    </row>
    <row r="47" spans="1:12" ht="12.75">
      <c r="A47" s="61"/>
      <c r="B47" s="61"/>
      <c r="C47" s="61"/>
      <c r="D47" s="61"/>
      <c r="E47" s="61"/>
      <c r="F47" s="61"/>
      <c r="G47" s="61"/>
      <c r="H47" s="61"/>
      <c r="I47" s="61"/>
      <c r="J47" s="61"/>
      <c r="K47" s="61"/>
      <c r="L47" s="61"/>
    </row>
    <row r="48" spans="1:12" ht="23.25" customHeight="1">
      <c r="A48" s="62"/>
      <c r="B48" s="61"/>
      <c r="C48" s="61"/>
      <c r="D48" s="62"/>
      <c r="E48" s="62"/>
      <c r="F48" s="62"/>
      <c r="G48" s="62"/>
      <c r="H48" s="62"/>
      <c r="I48" s="62"/>
      <c r="J48" s="61"/>
      <c r="K48" s="62"/>
      <c r="L48" s="62"/>
    </row>
    <row r="49" spans="1:12" ht="12.75">
      <c r="A49" s="24" t="s">
        <v>53</v>
      </c>
      <c r="D49" s="126" t="s">
        <v>54</v>
      </c>
      <c r="E49" s="127"/>
      <c r="F49" s="127"/>
      <c r="G49" s="127"/>
      <c r="H49" s="127"/>
      <c r="I49" s="127"/>
      <c r="K49" s="126" t="s">
        <v>55</v>
      </c>
      <c r="L49" s="127"/>
    </row>
  </sheetData>
  <sheetProtection password="DC6A" sheet="1" selectLockedCells="1"/>
  <mergeCells count="37">
    <mergeCell ref="F39:K39"/>
    <mergeCell ref="L39:L40"/>
    <mergeCell ref="F40:K40"/>
    <mergeCell ref="A45:L45"/>
    <mergeCell ref="A46:L46"/>
    <mergeCell ref="D49:I49"/>
    <mergeCell ref="K49:L49"/>
    <mergeCell ref="A36:E36"/>
    <mergeCell ref="F36:K36"/>
    <mergeCell ref="A37:E37"/>
    <mergeCell ref="F37:K37"/>
    <mergeCell ref="A38:E38"/>
    <mergeCell ref="F38:K38"/>
    <mergeCell ref="A33:E33"/>
    <mergeCell ref="F33:K33"/>
    <mergeCell ref="A34:E34"/>
    <mergeCell ref="F34:K34"/>
    <mergeCell ref="A35:E35"/>
    <mergeCell ref="F35:K35"/>
    <mergeCell ref="A30:E30"/>
    <mergeCell ref="F30:K30"/>
    <mergeCell ref="A31:E31"/>
    <mergeCell ref="F31:K31"/>
    <mergeCell ref="A32:E32"/>
    <mergeCell ref="F32:K32"/>
    <mergeCell ref="B25:H25"/>
    <mergeCell ref="B26:H26"/>
    <mergeCell ref="A28:E28"/>
    <mergeCell ref="F28:K28"/>
    <mergeCell ref="A29:E29"/>
    <mergeCell ref="F29:K29"/>
    <mergeCell ref="A2:K3"/>
    <mergeCell ref="A4:L4"/>
    <mergeCell ref="A6:L6"/>
    <mergeCell ref="B8:H8"/>
    <mergeCell ref="B23:L23"/>
    <mergeCell ref="B24:H24"/>
  </mergeCells>
  <printOptions horizontalCentered="1"/>
  <pageMargins left="0.25" right="0.25" top="0.25" bottom="0.41625" header="0.25" footer="0.25"/>
  <pageSetup fitToHeight="1" fitToWidth="1" horizontalDpi="600" verticalDpi="600" orientation="portrait" scale="74"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49"/>
  <sheetViews>
    <sheetView view="pageLayout" zoomScaleNormal="110" zoomScaleSheetLayoutView="120" workbookViewId="0" topLeftCell="A7">
      <selection activeCell="K21" sqref="K21"/>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 min="13" max="13" width="0.13671875" style="0" customWidth="1"/>
  </cols>
  <sheetData>
    <row r="1" ht="34.5" customHeight="1">
      <c r="L1" s="55" t="s">
        <v>62</v>
      </c>
    </row>
    <row r="2" spans="1:13" ht="19.5" customHeight="1">
      <c r="A2" s="70" t="s">
        <v>57</v>
      </c>
      <c r="B2" s="70"/>
      <c r="C2" s="70"/>
      <c r="D2" s="70"/>
      <c r="E2" s="70"/>
      <c r="F2" s="70"/>
      <c r="G2" s="70"/>
      <c r="H2" s="70"/>
      <c r="I2" s="70"/>
      <c r="J2" s="70"/>
      <c r="K2" s="70"/>
      <c r="L2" s="67" t="s">
        <v>61</v>
      </c>
      <c r="M2" s="3"/>
    </row>
    <row r="3" spans="1:13" ht="15" customHeight="1">
      <c r="A3" s="70"/>
      <c r="B3" s="70"/>
      <c r="C3" s="70"/>
      <c r="D3" s="70"/>
      <c r="E3" s="70"/>
      <c r="F3" s="70"/>
      <c r="G3" s="70"/>
      <c r="H3" s="70"/>
      <c r="I3" s="70"/>
      <c r="J3" s="70"/>
      <c r="K3" s="70"/>
      <c r="L3" s="63" t="s">
        <v>65</v>
      </c>
      <c r="M3" s="3"/>
    </row>
    <row r="4" spans="1:13" ht="30" customHeight="1">
      <c r="A4" s="71" t="s">
        <v>32</v>
      </c>
      <c r="B4" s="71"/>
      <c r="C4" s="71"/>
      <c r="D4" s="71"/>
      <c r="E4" s="71"/>
      <c r="F4" s="71"/>
      <c r="G4" s="71"/>
      <c r="H4" s="71"/>
      <c r="I4" s="71"/>
      <c r="J4" s="71"/>
      <c r="K4" s="71"/>
      <c r="L4" s="71"/>
      <c r="M4" s="3"/>
    </row>
    <row r="5" spans="1:13" ht="16.5">
      <c r="A5" s="42" t="s">
        <v>47</v>
      </c>
      <c r="B5" s="9"/>
      <c r="C5" s="9"/>
      <c r="D5" s="9"/>
      <c r="E5" s="6"/>
      <c r="F5" s="6"/>
      <c r="G5" s="6"/>
      <c r="H5" s="6"/>
      <c r="I5" s="6"/>
      <c r="J5" s="6"/>
      <c r="K5" s="25"/>
      <c r="L5" s="25"/>
      <c r="M5" s="3"/>
    </row>
    <row r="6" spans="1:13" s="24" customFormat="1" ht="18.75">
      <c r="A6" s="72" t="s">
        <v>49</v>
      </c>
      <c r="B6" s="72"/>
      <c r="C6" s="72"/>
      <c r="D6" s="72"/>
      <c r="E6" s="72"/>
      <c r="F6" s="72"/>
      <c r="G6" s="72"/>
      <c r="H6" s="72"/>
      <c r="I6" s="72"/>
      <c r="J6" s="72"/>
      <c r="K6" s="72"/>
      <c r="L6" s="72"/>
      <c r="M6" s="3"/>
    </row>
    <row r="7" spans="1:13" ht="6" customHeight="1" thickBot="1">
      <c r="A7" s="4" t="s">
        <v>23</v>
      </c>
      <c r="B7" s="4"/>
      <c r="C7" s="4"/>
      <c r="D7" s="4"/>
      <c r="E7" s="4"/>
      <c r="F7" s="4"/>
      <c r="G7" s="4"/>
      <c r="H7" s="4"/>
      <c r="I7" s="3"/>
      <c r="J7" s="3"/>
      <c r="K7" s="3"/>
      <c r="L7" s="3"/>
      <c r="M7" s="3"/>
    </row>
    <row r="8" spans="1:13" s="1" customFormat="1" ht="18" customHeight="1">
      <c r="A8" s="34" t="s">
        <v>1</v>
      </c>
      <c r="B8" s="73" t="s">
        <v>9</v>
      </c>
      <c r="C8" s="74"/>
      <c r="D8" s="74"/>
      <c r="E8" s="74"/>
      <c r="F8" s="74"/>
      <c r="G8" s="74"/>
      <c r="H8" s="74"/>
      <c r="I8" s="35" t="s">
        <v>10</v>
      </c>
      <c r="J8" s="35" t="s">
        <v>29</v>
      </c>
      <c r="K8" s="36" t="s">
        <v>0</v>
      </c>
      <c r="L8" s="36" t="s">
        <v>24</v>
      </c>
      <c r="M8" s="3"/>
    </row>
    <row r="9" spans="1:13" s="1" customFormat="1" ht="24" customHeight="1" thickBot="1">
      <c r="A9" s="29" t="s">
        <v>27</v>
      </c>
      <c r="B9" s="26" t="s">
        <v>2</v>
      </c>
      <c r="C9" s="26" t="s">
        <v>3</v>
      </c>
      <c r="D9" s="26" t="s">
        <v>4</v>
      </c>
      <c r="E9" s="26" t="s">
        <v>5</v>
      </c>
      <c r="F9" s="26" t="s">
        <v>6</v>
      </c>
      <c r="G9" s="26" t="s">
        <v>7</v>
      </c>
      <c r="H9" s="26" t="s">
        <v>8</v>
      </c>
      <c r="I9" s="27" t="s">
        <v>11</v>
      </c>
      <c r="J9" s="28" t="s">
        <v>35</v>
      </c>
      <c r="K9" s="27" t="s">
        <v>22</v>
      </c>
      <c r="L9" s="11" t="s">
        <v>12</v>
      </c>
      <c r="M9" s="3"/>
    </row>
    <row r="10" spans="1:13" s="1" customFormat="1" ht="19.5" customHeight="1">
      <c r="A10" s="37" t="s">
        <v>48</v>
      </c>
      <c r="B10" s="38">
        <v>0</v>
      </c>
      <c r="C10" s="38">
        <v>18.5</v>
      </c>
      <c r="D10" s="51">
        <v>18.5</v>
      </c>
      <c r="E10" s="38">
        <v>18.5</v>
      </c>
      <c r="F10" s="38">
        <v>18.5</v>
      </c>
      <c r="G10" s="51">
        <v>18.5</v>
      </c>
      <c r="H10" s="38">
        <v>0</v>
      </c>
      <c r="I10" s="64">
        <f aca="true" t="shared" si="0" ref="I10:I22">SUM(B10:H10)</f>
        <v>92.5</v>
      </c>
      <c r="J10" s="39">
        <f>SUM(I10*52)</f>
        <v>4810</v>
      </c>
      <c r="K10" s="40"/>
      <c r="L10" s="41" t="s">
        <v>23</v>
      </c>
      <c r="M10" s="3"/>
    </row>
    <row r="11" spans="1:13" s="1" customFormat="1" ht="19.5" customHeight="1">
      <c r="A11" s="10" t="s">
        <v>36</v>
      </c>
      <c r="B11" s="53"/>
      <c r="C11" s="53"/>
      <c r="D11" s="53"/>
      <c r="E11" s="53"/>
      <c r="F11" s="53"/>
      <c r="G11" s="53"/>
      <c r="H11" s="65"/>
      <c r="I11" s="43">
        <f t="shared" si="0"/>
        <v>0</v>
      </c>
      <c r="J11" s="44">
        <f>SUM(I11)*52</f>
        <v>0</v>
      </c>
      <c r="K11" s="52"/>
      <c r="L11" s="45">
        <f>SUM(J11*K11)</f>
        <v>0</v>
      </c>
      <c r="M11" s="3"/>
    </row>
    <row r="12" spans="1:13" s="1" customFormat="1" ht="19.5" customHeight="1">
      <c r="A12" s="10" t="s">
        <v>37</v>
      </c>
      <c r="B12" s="53"/>
      <c r="C12" s="53"/>
      <c r="D12" s="53"/>
      <c r="E12" s="53"/>
      <c r="F12" s="53"/>
      <c r="G12" s="53"/>
      <c r="H12" s="65"/>
      <c r="I12" s="43">
        <f t="shared" si="0"/>
        <v>0</v>
      </c>
      <c r="J12" s="44">
        <f>SUM(I12)*52</f>
        <v>0</v>
      </c>
      <c r="K12" s="52"/>
      <c r="L12" s="45">
        <f>SUM(J12*K12)</f>
        <v>0</v>
      </c>
      <c r="M12" s="3"/>
    </row>
    <row r="13" spans="1:13" s="1" customFormat="1" ht="19.5" customHeight="1" thickBot="1">
      <c r="A13" s="10" t="s">
        <v>38</v>
      </c>
      <c r="B13" s="60"/>
      <c r="C13" s="60"/>
      <c r="D13" s="60"/>
      <c r="E13" s="60"/>
      <c r="F13" s="60"/>
      <c r="G13" s="60"/>
      <c r="H13" s="66"/>
      <c r="I13" s="43">
        <f t="shared" si="0"/>
        <v>0</v>
      </c>
      <c r="J13" s="44">
        <f>SUM(I13)*52</f>
        <v>0</v>
      </c>
      <c r="K13" s="52"/>
      <c r="L13" s="45">
        <f>SUM(J13*K13)</f>
        <v>0</v>
      </c>
      <c r="M13" s="3"/>
    </row>
    <row r="14" spans="1:13" s="2" customFormat="1" ht="19.5" customHeight="1">
      <c r="A14" s="37" t="s">
        <v>51</v>
      </c>
      <c r="B14" s="38">
        <v>0</v>
      </c>
      <c r="C14" s="38">
        <v>15</v>
      </c>
      <c r="D14" s="38">
        <v>15</v>
      </c>
      <c r="E14" s="38">
        <v>15</v>
      </c>
      <c r="F14" s="38">
        <v>15</v>
      </c>
      <c r="G14" s="38">
        <v>15</v>
      </c>
      <c r="H14" s="38">
        <v>0</v>
      </c>
      <c r="I14" s="64">
        <f t="shared" si="0"/>
        <v>75</v>
      </c>
      <c r="J14" s="39">
        <f>SUM(I14*52)</f>
        <v>3900</v>
      </c>
      <c r="K14" s="40"/>
      <c r="L14" s="41" t="s">
        <v>23</v>
      </c>
      <c r="M14" s="3"/>
    </row>
    <row r="15" spans="1:13" s="2" customFormat="1" ht="19.5" customHeight="1">
      <c r="A15" s="10" t="s">
        <v>36</v>
      </c>
      <c r="B15" s="53"/>
      <c r="C15" s="53"/>
      <c r="D15" s="53"/>
      <c r="E15" s="53"/>
      <c r="F15" s="53"/>
      <c r="G15" s="53"/>
      <c r="H15" s="65"/>
      <c r="I15" s="43">
        <f t="shared" si="0"/>
        <v>0</v>
      </c>
      <c r="J15" s="44">
        <f>SUM(I15)*52</f>
        <v>0</v>
      </c>
      <c r="K15" s="52"/>
      <c r="L15" s="45">
        <f>SUM(J15*K15)</f>
        <v>0</v>
      </c>
      <c r="M15" s="3"/>
    </row>
    <row r="16" spans="1:13" s="2" customFormat="1" ht="19.5" customHeight="1" thickBot="1">
      <c r="A16" s="10" t="s">
        <v>37</v>
      </c>
      <c r="B16" s="60"/>
      <c r="C16" s="60"/>
      <c r="D16" s="60"/>
      <c r="E16" s="60"/>
      <c r="F16" s="60"/>
      <c r="G16" s="60"/>
      <c r="H16" s="66"/>
      <c r="I16" s="43">
        <f t="shared" si="0"/>
        <v>0</v>
      </c>
      <c r="J16" s="44">
        <f>SUM(I16)*52</f>
        <v>0</v>
      </c>
      <c r="K16" s="52"/>
      <c r="L16" s="45">
        <f>SUM(J16*K16)</f>
        <v>0</v>
      </c>
      <c r="M16" s="3"/>
    </row>
    <row r="17" spans="1:13" s="2" customFormat="1" ht="19.5" customHeight="1">
      <c r="A17" s="37" t="s">
        <v>50</v>
      </c>
      <c r="B17" s="38">
        <v>0</v>
      </c>
      <c r="C17" s="38">
        <v>13</v>
      </c>
      <c r="D17" s="38">
        <v>13</v>
      </c>
      <c r="E17" s="38">
        <v>13</v>
      </c>
      <c r="F17" s="38">
        <v>13</v>
      </c>
      <c r="G17" s="38">
        <v>13</v>
      </c>
      <c r="H17" s="38">
        <v>0</v>
      </c>
      <c r="I17" s="64">
        <f t="shared" si="0"/>
        <v>65</v>
      </c>
      <c r="J17" s="39">
        <f>SUM(I17*52)</f>
        <v>3380</v>
      </c>
      <c r="K17" s="40"/>
      <c r="L17" s="41" t="s">
        <v>23</v>
      </c>
      <c r="M17" s="3"/>
    </row>
    <row r="18" spans="1:13" s="2" customFormat="1" ht="19.5" customHeight="1">
      <c r="A18" s="10" t="s">
        <v>36</v>
      </c>
      <c r="B18" s="53"/>
      <c r="C18" s="53"/>
      <c r="D18" s="53"/>
      <c r="E18" s="53"/>
      <c r="F18" s="53"/>
      <c r="G18" s="53"/>
      <c r="H18" s="65"/>
      <c r="I18" s="43">
        <f t="shared" si="0"/>
        <v>0</v>
      </c>
      <c r="J18" s="44">
        <f>SUM(I18)*52</f>
        <v>0</v>
      </c>
      <c r="K18" s="52"/>
      <c r="L18" s="45">
        <f>SUM(J18*K18)</f>
        <v>0</v>
      </c>
      <c r="M18" s="3"/>
    </row>
    <row r="19" spans="1:13" s="2" customFormat="1" ht="19.5" customHeight="1" thickBot="1">
      <c r="A19" s="10" t="s">
        <v>37</v>
      </c>
      <c r="B19" s="60"/>
      <c r="C19" s="60"/>
      <c r="D19" s="60"/>
      <c r="E19" s="60"/>
      <c r="F19" s="60"/>
      <c r="G19" s="60"/>
      <c r="H19" s="66"/>
      <c r="I19" s="43">
        <f t="shared" si="0"/>
        <v>0</v>
      </c>
      <c r="J19" s="44">
        <f>SUM(I19)*52</f>
        <v>0</v>
      </c>
      <c r="K19" s="52"/>
      <c r="L19" s="45">
        <f>SUM(J19*K19)</f>
        <v>0</v>
      </c>
      <c r="M19" s="3"/>
    </row>
    <row r="20" spans="1:13" s="2" customFormat="1" ht="19.5" customHeight="1">
      <c r="A20" s="37" t="s">
        <v>52</v>
      </c>
      <c r="B20" s="38">
        <v>12</v>
      </c>
      <c r="C20" s="38">
        <v>12</v>
      </c>
      <c r="D20" s="38">
        <v>12</v>
      </c>
      <c r="E20" s="38">
        <v>12</v>
      </c>
      <c r="F20" s="38">
        <v>12</v>
      </c>
      <c r="G20" s="38">
        <v>12</v>
      </c>
      <c r="H20" s="38">
        <v>12</v>
      </c>
      <c r="I20" s="64">
        <f t="shared" si="0"/>
        <v>84</v>
      </c>
      <c r="J20" s="39">
        <f>SUM(I20*52)</f>
        <v>4368</v>
      </c>
      <c r="K20" s="40"/>
      <c r="L20" s="41" t="s">
        <v>23</v>
      </c>
      <c r="M20" s="3"/>
    </row>
    <row r="21" spans="1:13" s="2" customFormat="1" ht="19.5" customHeight="1">
      <c r="A21" s="10" t="s">
        <v>36</v>
      </c>
      <c r="B21" s="53"/>
      <c r="C21" s="53"/>
      <c r="D21" s="53"/>
      <c r="E21" s="53"/>
      <c r="F21" s="53"/>
      <c r="G21" s="53"/>
      <c r="H21" s="65"/>
      <c r="I21" s="43">
        <f t="shared" si="0"/>
        <v>0</v>
      </c>
      <c r="J21" s="44">
        <f>SUM(I21)*52</f>
        <v>0</v>
      </c>
      <c r="K21" s="52"/>
      <c r="L21" s="45">
        <f>SUM(J21*K21)</f>
        <v>0</v>
      </c>
      <c r="M21" s="3"/>
    </row>
    <row r="22" spans="1:13" s="2" customFormat="1" ht="19.5" customHeight="1" thickBot="1">
      <c r="A22" s="10" t="s">
        <v>37</v>
      </c>
      <c r="B22" s="60"/>
      <c r="C22" s="60"/>
      <c r="D22" s="60"/>
      <c r="E22" s="60"/>
      <c r="F22" s="60"/>
      <c r="G22" s="60"/>
      <c r="H22" s="54"/>
      <c r="I22" s="43">
        <f t="shared" si="0"/>
        <v>0</v>
      </c>
      <c r="J22" s="44">
        <f>SUM(I22)*52</f>
        <v>0</v>
      </c>
      <c r="K22" s="52"/>
      <c r="L22" s="45">
        <f>SUM(J22*K22)</f>
        <v>0</v>
      </c>
      <c r="M22" s="3"/>
    </row>
    <row r="23" spans="1:13" s="2" customFormat="1" ht="19.5" customHeight="1">
      <c r="A23" s="37" t="s">
        <v>31</v>
      </c>
      <c r="B23" s="75" t="s">
        <v>23</v>
      </c>
      <c r="C23" s="75"/>
      <c r="D23" s="75"/>
      <c r="E23" s="75"/>
      <c r="F23" s="75"/>
      <c r="G23" s="75"/>
      <c r="H23" s="75"/>
      <c r="I23" s="75"/>
      <c r="J23" s="75"/>
      <c r="K23" s="75"/>
      <c r="L23" s="76"/>
      <c r="M23" s="3"/>
    </row>
    <row r="24" spans="1:13" s="2" customFormat="1" ht="19.5" customHeight="1">
      <c r="A24" s="46" t="s">
        <v>45</v>
      </c>
      <c r="B24" s="77" t="s">
        <v>30</v>
      </c>
      <c r="C24" s="78"/>
      <c r="D24" s="78"/>
      <c r="E24" s="78"/>
      <c r="F24" s="78"/>
      <c r="G24" s="78"/>
      <c r="H24" s="79"/>
      <c r="I24" s="47" t="s">
        <v>28</v>
      </c>
      <c r="J24" s="48">
        <v>1000</v>
      </c>
      <c r="K24" s="59"/>
      <c r="L24" s="49">
        <f>SUM(J24*K24)</f>
        <v>0</v>
      </c>
      <c r="M24" s="3"/>
    </row>
    <row r="25" spans="1:13" s="2" customFormat="1" ht="19.5" customHeight="1">
      <c r="A25" s="10" t="s">
        <v>33</v>
      </c>
      <c r="B25" s="77" t="s">
        <v>30</v>
      </c>
      <c r="C25" s="78"/>
      <c r="D25" s="78"/>
      <c r="E25" s="78"/>
      <c r="F25" s="78"/>
      <c r="G25" s="78"/>
      <c r="H25" s="79"/>
      <c r="I25" s="12" t="s">
        <v>28</v>
      </c>
      <c r="J25" s="33">
        <v>500</v>
      </c>
      <c r="K25" s="52"/>
      <c r="L25" s="49">
        <f>SUM(J25*K25)</f>
        <v>0</v>
      </c>
      <c r="M25" s="3"/>
    </row>
    <row r="26" spans="1:13" s="2" customFormat="1" ht="19.5" customHeight="1">
      <c r="A26" s="10" t="s">
        <v>34</v>
      </c>
      <c r="B26" s="77" t="s">
        <v>30</v>
      </c>
      <c r="C26" s="78"/>
      <c r="D26" s="78"/>
      <c r="E26" s="78"/>
      <c r="F26" s="78"/>
      <c r="G26" s="78"/>
      <c r="H26" s="79"/>
      <c r="I26" s="12" t="s">
        <v>28</v>
      </c>
      <c r="J26" s="33">
        <v>500</v>
      </c>
      <c r="K26" s="52"/>
      <c r="L26" s="50">
        <f>SUM(J26*K26)</f>
        <v>0</v>
      </c>
      <c r="M26" s="3"/>
    </row>
    <row r="27" spans="1:13" s="2" customFormat="1" ht="7.5" customHeight="1" thickBot="1">
      <c r="A27" s="13"/>
      <c r="B27" s="14"/>
      <c r="C27" s="14"/>
      <c r="D27" s="14"/>
      <c r="E27" s="14"/>
      <c r="F27" s="14"/>
      <c r="G27" s="14"/>
      <c r="H27" s="14"/>
      <c r="I27" s="15"/>
      <c r="J27" s="16"/>
      <c r="K27" s="17"/>
      <c r="L27" s="18"/>
      <c r="M27" s="3"/>
    </row>
    <row r="28" spans="1:13" s="2" customFormat="1" ht="19.5" customHeight="1" thickBot="1" thickTop="1">
      <c r="A28" s="80" t="s">
        <v>13</v>
      </c>
      <c r="B28" s="81"/>
      <c r="C28" s="81"/>
      <c r="D28" s="81"/>
      <c r="E28" s="82"/>
      <c r="F28" s="83" t="s">
        <v>43</v>
      </c>
      <c r="G28" s="84"/>
      <c r="H28" s="84"/>
      <c r="I28" s="84"/>
      <c r="J28" s="84"/>
      <c r="K28" s="85"/>
      <c r="L28" s="68">
        <f>SUM(L11:L13,L15:L16,L18:L19,L21:L22,L24:L26)</f>
        <v>0</v>
      </c>
      <c r="M28" s="3"/>
    </row>
    <row r="29" spans="1:13" s="2" customFormat="1" ht="19.5" customHeight="1" thickTop="1">
      <c r="A29" s="86" t="s">
        <v>23</v>
      </c>
      <c r="B29" s="87"/>
      <c r="C29" s="87"/>
      <c r="D29" s="87"/>
      <c r="E29" s="88"/>
      <c r="F29" s="89" t="s">
        <v>15</v>
      </c>
      <c r="G29" s="90"/>
      <c r="H29" s="90"/>
      <c r="I29" s="90"/>
      <c r="J29" s="90"/>
      <c r="K29" s="91"/>
      <c r="L29" s="56"/>
      <c r="M29" s="3"/>
    </row>
    <row r="30" spans="1:13" s="2" customFormat="1" ht="19.5" customHeight="1">
      <c r="A30" s="92" t="s">
        <v>23</v>
      </c>
      <c r="B30" s="93"/>
      <c r="C30" s="93"/>
      <c r="D30" s="93"/>
      <c r="E30" s="94"/>
      <c r="F30" s="95" t="s">
        <v>26</v>
      </c>
      <c r="G30" s="96"/>
      <c r="H30" s="96"/>
      <c r="I30" s="96"/>
      <c r="J30" s="96"/>
      <c r="K30" s="97"/>
      <c r="L30" s="56"/>
      <c r="M30" s="3"/>
    </row>
    <row r="31" spans="1:13" s="2" customFormat="1" ht="19.5" customHeight="1">
      <c r="A31" s="98"/>
      <c r="B31" s="99"/>
      <c r="C31" s="99"/>
      <c r="D31" s="99"/>
      <c r="E31" s="100"/>
      <c r="F31" s="95" t="s">
        <v>16</v>
      </c>
      <c r="G31" s="96"/>
      <c r="H31" s="96"/>
      <c r="I31" s="96"/>
      <c r="J31" s="96"/>
      <c r="K31" s="97"/>
      <c r="L31" s="57"/>
      <c r="M31" s="3"/>
    </row>
    <row r="32" spans="1:13" s="2" customFormat="1" ht="19.5" customHeight="1" thickBot="1">
      <c r="A32" s="98"/>
      <c r="B32" s="99"/>
      <c r="C32" s="99"/>
      <c r="D32" s="99"/>
      <c r="E32" s="100"/>
      <c r="F32" s="95" t="s">
        <v>17</v>
      </c>
      <c r="G32" s="96"/>
      <c r="H32" s="96"/>
      <c r="I32" s="96"/>
      <c r="J32" s="96"/>
      <c r="K32" s="97"/>
      <c r="L32" s="58"/>
      <c r="M32" s="3"/>
    </row>
    <row r="33" spans="1:13" s="2" customFormat="1" ht="19.5" customHeight="1" thickBot="1" thickTop="1">
      <c r="A33" s="98"/>
      <c r="B33" s="99"/>
      <c r="C33" s="99"/>
      <c r="D33" s="99"/>
      <c r="E33" s="100"/>
      <c r="F33" s="101" t="s">
        <v>42</v>
      </c>
      <c r="G33" s="102"/>
      <c r="H33" s="102"/>
      <c r="I33" s="102"/>
      <c r="J33" s="102"/>
      <c r="K33" s="102"/>
      <c r="L33" s="68">
        <f>SUM(L29:L32)</f>
        <v>0</v>
      </c>
      <c r="M33" s="3"/>
    </row>
    <row r="34" spans="1:13" s="2" customFormat="1" ht="19.5" customHeight="1" thickTop="1">
      <c r="A34" s="98"/>
      <c r="B34" s="99"/>
      <c r="C34" s="99"/>
      <c r="D34" s="99"/>
      <c r="E34" s="100"/>
      <c r="F34" s="103" t="s">
        <v>18</v>
      </c>
      <c r="G34" s="104"/>
      <c r="H34" s="104"/>
      <c r="I34" s="104"/>
      <c r="J34" s="104"/>
      <c r="K34" s="105"/>
      <c r="L34" s="56"/>
      <c r="M34" s="3"/>
    </row>
    <row r="35" spans="1:13" s="2" customFormat="1" ht="19.5" customHeight="1">
      <c r="A35" s="98"/>
      <c r="B35" s="99"/>
      <c r="C35" s="99"/>
      <c r="D35" s="99"/>
      <c r="E35" s="100"/>
      <c r="F35" s="95" t="s">
        <v>19</v>
      </c>
      <c r="G35" s="96"/>
      <c r="H35" s="96"/>
      <c r="I35" s="96"/>
      <c r="J35" s="96"/>
      <c r="K35" s="97"/>
      <c r="L35" s="56"/>
      <c r="M35" s="3"/>
    </row>
    <row r="36" spans="1:13" s="2" customFormat="1" ht="19.5" customHeight="1">
      <c r="A36" s="98"/>
      <c r="B36" s="99"/>
      <c r="C36" s="99"/>
      <c r="D36" s="99"/>
      <c r="E36" s="100"/>
      <c r="F36" s="106" t="s">
        <v>20</v>
      </c>
      <c r="G36" s="107"/>
      <c r="H36" s="107"/>
      <c r="I36" s="107"/>
      <c r="J36" s="107"/>
      <c r="K36" s="108"/>
      <c r="L36" s="57"/>
      <c r="M36" s="3"/>
    </row>
    <row r="37" spans="1:13" s="2" customFormat="1" ht="19.5" customHeight="1" thickBot="1">
      <c r="A37" s="98"/>
      <c r="B37" s="99"/>
      <c r="C37" s="99"/>
      <c r="D37" s="99"/>
      <c r="E37" s="100"/>
      <c r="F37" s="95" t="s">
        <v>21</v>
      </c>
      <c r="G37" s="96"/>
      <c r="H37" s="96"/>
      <c r="I37" s="96"/>
      <c r="J37" s="96"/>
      <c r="K37" s="97"/>
      <c r="L37" s="58"/>
      <c r="M37" s="3"/>
    </row>
    <row r="38" spans="1:13" s="2" customFormat="1" ht="19.5" customHeight="1" thickBot="1" thickTop="1">
      <c r="A38" s="109"/>
      <c r="B38" s="110"/>
      <c r="C38" s="110"/>
      <c r="D38" s="110"/>
      <c r="E38" s="111"/>
      <c r="F38" s="112" t="s">
        <v>44</v>
      </c>
      <c r="G38" s="113"/>
      <c r="H38" s="113"/>
      <c r="I38" s="113"/>
      <c r="J38" s="113"/>
      <c r="K38" s="113"/>
      <c r="L38" s="69">
        <f>SUM(L34:L37)</f>
        <v>0</v>
      </c>
      <c r="M38" s="3"/>
    </row>
    <row r="39" spans="1:13" s="2" customFormat="1" ht="6" customHeight="1" thickBot="1">
      <c r="A39" s="19"/>
      <c r="B39" s="20"/>
      <c r="C39" s="20"/>
      <c r="D39" s="20"/>
      <c r="E39" s="21"/>
      <c r="F39" s="114"/>
      <c r="G39" s="115"/>
      <c r="H39" s="115"/>
      <c r="I39" s="115"/>
      <c r="J39" s="115"/>
      <c r="K39" s="115"/>
      <c r="L39" s="116">
        <f>SUM(L28+L33+L38)</f>
        <v>0</v>
      </c>
      <c r="M39" s="3"/>
    </row>
    <row r="40" spans="1:13" s="2" customFormat="1" ht="19.5" customHeight="1" thickBot="1">
      <c r="A40" s="22"/>
      <c r="B40" s="23"/>
      <c r="C40" s="23"/>
      <c r="D40" s="23"/>
      <c r="E40" s="23"/>
      <c r="F40" s="118" t="s">
        <v>39</v>
      </c>
      <c r="G40" s="119"/>
      <c r="H40" s="119"/>
      <c r="I40" s="119"/>
      <c r="J40" s="119"/>
      <c r="K40" s="120"/>
      <c r="L40" s="117"/>
      <c r="M40" s="3"/>
    </row>
    <row r="41" spans="1:13" ht="3" customHeight="1">
      <c r="A41" s="3"/>
      <c r="B41" s="3"/>
      <c r="C41" s="3"/>
      <c r="D41" s="3"/>
      <c r="E41" s="3"/>
      <c r="F41" s="5"/>
      <c r="G41" s="3"/>
      <c r="H41" s="3"/>
      <c r="I41" s="3"/>
      <c r="J41" s="3"/>
      <c r="K41" s="3"/>
      <c r="L41" s="3"/>
      <c r="M41" s="3"/>
    </row>
    <row r="42" s="31" customFormat="1" ht="13.5" customHeight="1">
      <c r="A42" s="30" t="s">
        <v>14</v>
      </c>
    </row>
    <row r="43" s="31" customFormat="1" ht="13.5" customHeight="1">
      <c r="A43" s="30" t="s">
        <v>41</v>
      </c>
    </row>
    <row r="44" s="31" customFormat="1" ht="20.25" customHeight="1">
      <c r="A44" s="32" t="s">
        <v>40</v>
      </c>
    </row>
    <row r="45" spans="1:13" s="7" customFormat="1" ht="75" customHeight="1" thickBot="1">
      <c r="A45" s="121" t="s">
        <v>25</v>
      </c>
      <c r="B45" s="122"/>
      <c r="C45" s="122"/>
      <c r="D45" s="122"/>
      <c r="E45" s="122"/>
      <c r="F45" s="122"/>
      <c r="G45" s="122"/>
      <c r="H45" s="122"/>
      <c r="I45" s="122"/>
      <c r="J45" s="122"/>
      <c r="K45" s="122"/>
      <c r="L45" s="122"/>
      <c r="M45" s="8"/>
    </row>
    <row r="46" spans="1:12" ht="42" customHeight="1" thickBot="1">
      <c r="A46" s="123" t="s">
        <v>46</v>
      </c>
      <c r="B46" s="124"/>
      <c r="C46" s="124"/>
      <c r="D46" s="124"/>
      <c r="E46" s="124"/>
      <c r="F46" s="124"/>
      <c r="G46" s="124"/>
      <c r="H46" s="124"/>
      <c r="I46" s="124"/>
      <c r="J46" s="124"/>
      <c r="K46" s="124"/>
      <c r="L46" s="125"/>
    </row>
    <row r="47" spans="1:12" ht="12.75">
      <c r="A47" s="61"/>
      <c r="B47" s="61"/>
      <c r="C47" s="61"/>
      <c r="D47" s="61"/>
      <c r="E47" s="61"/>
      <c r="F47" s="61"/>
      <c r="G47" s="61"/>
      <c r="H47" s="61"/>
      <c r="I47" s="61"/>
      <c r="J47" s="61"/>
      <c r="K47" s="61"/>
      <c r="L47" s="61"/>
    </row>
    <row r="48" spans="1:12" ht="23.25" customHeight="1">
      <c r="A48" s="62"/>
      <c r="B48" s="61"/>
      <c r="C48" s="61"/>
      <c r="D48" s="62"/>
      <c r="E48" s="62"/>
      <c r="F48" s="62"/>
      <c r="G48" s="62"/>
      <c r="H48" s="62"/>
      <c r="I48" s="62"/>
      <c r="J48" s="61"/>
      <c r="K48" s="62"/>
      <c r="L48" s="62"/>
    </row>
    <row r="49" spans="1:12" ht="12.75">
      <c r="A49" s="24" t="s">
        <v>53</v>
      </c>
      <c r="D49" s="126" t="s">
        <v>54</v>
      </c>
      <c r="E49" s="127"/>
      <c r="F49" s="127"/>
      <c r="G49" s="127"/>
      <c r="H49" s="127"/>
      <c r="I49" s="127"/>
      <c r="K49" s="126" t="s">
        <v>55</v>
      </c>
      <c r="L49" s="127"/>
    </row>
  </sheetData>
  <sheetProtection password="DC6A" sheet="1" selectLockedCells="1"/>
  <mergeCells count="37">
    <mergeCell ref="F39:K39"/>
    <mergeCell ref="L39:L40"/>
    <mergeCell ref="F40:K40"/>
    <mergeCell ref="A45:L45"/>
    <mergeCell ref="A46:L46"/>
    <mergeCell ref="D49:I49"/>
    <mergeCell ref="K49:L49"/>
    <mergeCell ref="A36:E36"/>
    <mergeCell ref="F36:K36"/>
    <mergeCell ref="A37:E37"/>
    <mergeCell ref="F37:K37"/>
    <mergeCell ref="A38:E38"/>
    <mergeCell ref="F38:K38"/>
    <mergeCell ref="A33:E33"/>
    <mergeCell ref="F33:K33"/>
    <mergeCell ref="A34:E34"/>
    <mergeCell ref="F34:K34"/>
    <mergeCell ref="A35:E35"/>
    <mergeCell ref="F35:K35"/>
    <mergeCell ref="A30:E30"/>
    <mergeCell ref="F30:K30"/>
    <mergeCell ref="A31:E31"/>
    <mergeCell ref="F31:K31"/>
    <mergeCell ref="A32:E32"/>
    <mergeCell ref="F32:K32"/>
    <mergeCell ref="B25:H25"/>
    <mergeCell ref="B26:H26"/>
    <mergeCell ref="A28:E28"/>
    <mergeCell ref="F28:K28"/>
    <mergeCell ref="A29:E29"/>
    <mergeCell ref="F29:K29"/>
    <mergeCell ref="A2:K3"/>
    <mergeCell ref="A4:L4"/>
    <mergeCell ref="A6:L6"/>
    <mergeCell ref="B8:H8"/>
    <mergeCell ref="B23:L23"/>
    <mergeCell ref="B24:H24"/>
  </mergeCells>
  <printOptions horizontalCentered="1"/>
  <pageMargins left="0.25" right="0.25" top="0.25" bottom="0.44708333333333333" header="0.25" footer="0.25"/>
  <pageSetup fitToHeight="1" fitToWidth="1" horizontalDpi="600" verticalDpi="600" orientation="portrait" scale="74"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49"/>
  <sheetViews>
    <sheetView tabSelected="1" view="pageLayout" zoomScaleNormal="110" zoomScaleSheetLayoutView="120" workbookViewId="0" topLeftCell="A10">
      <selection activeCell="G12" sqref="G12"/>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0" width="13.7109375" style="0" customWidth="1"/>
    <col min="11" max="11" width="13.421875" style="0" customWidth="1"/>
    <col min="12" max="12" width="25.7109375" style="0" customWidth="1"/>
    <col min="13" max="13" width="0.71875" style="0" customWidth="1"/>
  </cols>
  <sheetData>
    <row r="1" ht="34.5" customHeight="1">
      <c r="L1" s="55" t="s">
        <v>63</v>
      </c>
    </row>
    <row r="2" spans="1:13" ht="19.5" customHeight="1">
      <c r="A2" s="70" t="s">
        <v>57</v>
      </c>
      <c r="B2" s="70"/>
      <c r="C2" s="70"/>
      <c r="D2" s="70"/>
      <c r="E2" s="70"/>
      <c r="F2" s="70"/>
      <c r="G2" s="70"/>
      <c r="H2" s="70"/>
      <c r="I2" s="70"/>
      <c r="J2" s="70"/>
      <c r="K2" s="70"/>
      <c r="L2" s="67" t="s">
        <v>64</v>
      </c>
      <c r="M2" s="3"/>
    </row>
    <row r="3" spans="1:13" ht="15" customHeight="1">
      <c r="A3" s="70"/>
      <c r="B3" s="70"/>
      <c r="C3" s="70"/>
      <c r="D3" s="70"/>
      <c r="E3" s="70"/>
      <c r="F3" s="70"/>
      <c r="G3" s="70"/>
      <c r="H3" s="70"/>
      <c r="I3" s="70"/>
      <c r="J3" s="70"/>
      <c r="K3" s="70"/>
      <c r="L3" s="63" t="s">
        <v>65</v>
      </c>
      <c r="M3" s="3"/>
    </row>
    <row r="4" spans="1:13" ht="30" customHeight="1">
      <c r="A4" s="71" t="s">
        <v>32</v>
      </c>
      <c r="B4" s="71"/>
      <c r="C4" s="71"/>
      <c r="D4" s="71"/>
      <c r="E4" s="71"/>
      <c r="F4" s="71"/>
      <c r="G4" s="71"/>
      <c r="H4" s="71"/>
      <c r="I4" s="71"/>
      <c r="J4" s="71"/>
      <c r="K4" s="71"/>
      <c r="L4" s="71"/>
      <c r="M4" s="3"/>
    </row>
    <row r="5" spans="1:13" ht="16.5">
      <c r="A5" s="42" t="s">
        <v>47</v>
      </c>
      <c r="B5" s="9"/>
      <c r="C5" s="9"/>
      <c r="D5" s="9"/>
      <c r="E5" s="6"/>
      <c r="F5" s="6"/>
      <c r="G5" s="6"/>
      <c r="H5" s="6"/>
      <c r="I5" s="6"/>
      <c r="J5" s="6"/>
      <c r="K5" s="25"/>
      <c r="L5" s="25"/>
      <c r="M5" s="3"/>
    </row>
    <row r="6" spans="1:13" s="24" customFormat="1" ht="18.75">
      <c r="A6" s="72" t="s">
        <v>49</v>
      </c>
      <c r="B6" s="72"/>
      <c r="C6" s="72"/>
      <c r="D6" s="72"/>
      <c r="E6" s="72"/>
      <c r="F6" s="72"/>
      <c r="G6" s="72"/>
      <c r="H6" s="72"/>
      <c r="I6" s="72"/>
      <c r="J6" s="72"/>
      <c r="K6" s="72"/>
      <c r="L6" s="72"/>
      <c r="M6" s="3"/>
    </row>
    <row r="7" spans="1:13" ht="6" customHeight="1" thickBot="1">
      <c r="A7" s="4" t="s">
        <v>23</v>
      </c>
      <c r="B7" s="4"/>
      <c r="C7" s="4"/>
      <c r="D7" s="4"/>
      <c r="E7" s="4"/>
      <c r="F7" s="4"/>
      <c r="G7" s="4"/>
      <c r="H7" s="4"/>
      <c r="I7" s="3"/>
      <c r="J7" s="3"/>
      <c r="K7" s="3"/>
      <c r="L7" s="3"/>
      <c r="M7" s="3"/>
    </row>
    <row r="8" spans="1:13" s="1" customFormat="1" ht="18" customHeight="1">
      <c r="A8" s="34" t="s">
        <v>1</v>
      </c>
      <c r="B8" s="73" t="s">
        <v>9</v>
      </c>
      <c r="C8" s="74"/>
      <c r="D8" s="74"/>
      <c r="E8" s="74"/>
      <c r="F8" s="74"/>
      <c r="G8" s="74"/>
      <c r="H8" s="74"/>
      <c r="I8" s="35" t="s">
        <v>10</v>
      </c>
      <c r="J8" s="35" t="s">
        <v>29</v>
      </c>
      <c r="K8" s="36" t="s">
        <v>0</v>
      </c>
      <c r="L8" s="36" t="s">
        <v>24</v>
      </c>
      <c r="M8" s="3"/>
    </row>
    <row r="9" spans="1:13" s="1" customFormat="1" ht="24" customHeight="1" thickBot="1">
      <c r="A9" s="29" t="s">
        <v>27</v>
      </c>
      <c r="B9" s="26" t="s">
        <v>2</v>
      </c>
      <c r="C9" s="26" t="s">
        <v>3</v>
      </c>
      <c r="D9" s="26" t="s">
        <v>4</v>
      </c>
      <c r="E9" s="26" t="s">
        <v>5</v>
      </c>
      <c r="F9" s="26" t="s">
        <v>6</v>
      </c>
      <c r="G9" s="26" t="s">
        <v>7</v>
      </c>
      <c r="H9" s="26" t="s">
        <v>8</v>
      </c>
      <c r="I9" s="27" t="s">
        <v>11</v>
      </c>
      <c r="J9" s="28" t="s">
        <v>35</v>
      </c>
      <c r="K9" s="27" t="s">
        <v>22</v>
      </c>
      <c r="L9" s="11" t="s">
        <v>12</v>
      </c>
      <c r="M9" s="3"/>
    </row>
    <row r="10" spans="1:13" s="1" customFormat="1" ht="19.5" customHeight="1">
      <c r="A10" s="37" t="s">
        <v>48</v>
      </c>
      <c r="B10" s="38">
        <v>0</v>
      </c>
      <c r="C10" s="51">
        <v>18.5</v>
      </c>
      <c r="D10" s="51">
        <v>18.5</v>
      </c>
      <c r="E10" s="38">
        <v>18.5</v>
      </c>
      <c r="F10" s="38">
        <v>18.5</v>
      </c>
      <c r="G10" s="51">
        <v>18.5</v>
      </c>
      <c r="H10" s="38">
        <v>0</v>
      </c>
      <c r="I10" s="64">
        <f aca="true" t="shared" si="0" ref="I10:I22">SUM(B10:H10)</f>
        <v>92.5</v>
      </c>
      <c r="J10" s="39">
        <f>SUM(I10*52)</f>
        <v>4810</v>
      </c>
      <c r="K10" s="40"/>
      <c r="L10" s="41" t="s">
        <v>23</v>
      </c>
      <c r="M10" s="3"/>
    </row>
    <row r="11" spans="1:13" s="1" customFormat="1" ht="19.5" customHeight="1">
      <c r="A11" s="10" t="s">
        <v>36</v>
      </c>
      <c r="B11" s="53"/>
      <c r="C11" s="53"/>
      <c r="D11" s="53"/>
      <c r="E11" s="53"/>
      <c r="F11" s="53"/>
      <c r="G11" s="53"/>
      <c r="H11" s="65"/>
      <c r="I11" s="43">
        <f t="shared" si="0"/>
        <v>0</v>
      </c>
      <c r="J11" s="44">
        <f>SUM(I11)*52</f>
        <v>0</v>
      </c>
      <c r="K11" s="52"/>
      <c r="L11" s="45">
        <f>SUM(J11*K11)</f>
        <v>0</v>
      </c>
      <c r="M11" s="3"/>
    </row>
    <row r="12" spans="1:13" s="1" customFormat="1" ht="19.5" customHeight="1">
      <c r="A12" s="10" t="s">
        <v>37</v>
      </c>
      <c r="B12" s="53"/>
      <c r="C12" s="53"/>
      <c r="D12" s="53"/>
      <c r="E12" s="53"/>
      <c r="F12" s="53"/>
      <c r="G12" s="53"/>
      <c r="H12" s="65"/>
      <c r="I12" s="43">
        <f t="shared" si="0"/>
        <v>0</v>
      </c>
      <c r="J12" s="44">
        <f>SUM(I12)*52</f>
        <v>0</v>
      </c>
      <c r="K12" s="52"/>
      <c r="L12" s="45">
        <f>SUM(J12*K12)</f>
        <v>0</v>
      </c>
      <c r="M12" s="3"/>
    </row>
    <row r="13" spans="1:13" s="1" customFormat="1" ht="19.5" customHeight="1" thickBot="1">
      <c r="A13" s="10" t="s">
        <v>38</v>
      </c>
      <c r="B13" s="60"/>
      <c r="C13" s="60"/>
      <c r="D13" s="60"/>
      <c r="E13" s="60"/>
      <c r="F13" s="60"/>
      <c r="G13" s="60"/>
      <c r="H13" s="66"/>
      <c r="I13" s="43">
        <f t="shared" si="0"/>
        <v>0</v>
      </c>
      <c r="J13" s="44">
        <f>SUM(I13)*52</f>
        <v>0</v>
      </c>
      <c r="K13" s="52"/>
      <c r="L13" s="45">
        <f>SUM(J13*K13)</f>
        <v>0</v>
      </c>
      <c r="M13" s="3"/>
    </row>
    <row r="14" spans="1:13" s="2" customFormat="1" ht="19.5" customHeight="1">
      <c r="A14" s="37" t="s">
        <v>51</v>
      </c>
      <c r="B14" s="38">
        <v>0</v>
      </c>
      <c r="C14" s="38">
        <v>15</v>
      </c>
      <c r="D14" s="38">
        <v>15</v>
      </c>
      <c r="E14" s="38">
        <v>15</v>
      </c>
      <c r="F14" s="38">
        <v>15</v>
      </c>
      <c r="G14" s="38">
        <v>15</v>
      </c>
      <c r="H14" s="38">
        <v>0</v>
      </c>
      <c r="I14" s="64">
        <f t="shared" si="0"/>
        <v>75</v>
      </c>
      <c r="J14" s="39">
        <f>SUM(I14*52)</f>
        <v>3900</v>
      </c>
      <c r="K14" s="40"/>
      <c r="L14" s="41" t="s">
        <v>23</v>
      </c>
      <c r="M14" s="3"/>
    </row>
    <row r="15" spans="1:13" s="2" customFormat="1" ht="19.5" customHeight="1">
      <c r="A15" s="10" t="s">
        <v>36</v>
      </c>
      <c r="B15" s="53"/>
      <c r="C15" s="53"/>
      <c r="D15" s="53"/>
      <c r="E15" s="53"/>
      <c r="F15" s="53"/>
      <c r="G15" s="53"/>
      <c r="H15" s="65"/>
      <c r="I15" s="43">
        <f aca="true" t="shared" si="1" ref="I15:I20">SUM(B15:H15)</f>
        <v>0</v>
      </c>
      <c r="J15" s="44">
        <f>SUM(I15)*52</f>
        <v>0</v>
      </c>
      <c r="K15" s="52"/>
      <c r="L15" s="45">
        <f>SUM(J15*K15)</f>
        <v>0</v>
      </c>
      <c r="M15" s="3"/>
    </row>
    <row r="16" spans="1:13" s="2" customFormat="1" ht="19.5" customHeight="1" thickBot="1">
      <c r="A16" s="10" t="s">
        <v>37</v>
      </c>
      <c r="B16" s="60"/>
      <c r="C16" s="60"/>
      <c r="D16" s="60"/>
      <c r="E16" s="60"/>
      <c r="F16" s="60"/>
      <c r="G16" s="60"/>
      <c r="H16" s="66"/>
      <c r="I16" s="43">
        <f t="shared" si="1"/>
        <v>0</v>
      </c>
      <c r="J16" s="44">
        <f>SUM(I16)*52</f>
        <v>0</v>
      </c>
      <c r="K16" s="52"/>
      <c r="L16" s="45">
        <f>SUM(J16*K16)</f>
        <v>0</v>
      </c>
      <c r="M16" s="3"/>
    </row>
    <row r="17" spans="1:13" s="2" customFormat="1" ht="19.5" customHeight="1">
      <c r="A17" s="37" t="s">
        <v>50</v>
      </c>
      <c r="B17" s="38">
        <v>0</v>
      </c>
      <c r="C17" s="38">
        <v>13</v>
      </c>
      <c r="D17" s="38">
        <v>13</v>
      </c>
      <c r="E17" s="38">
        <v>13</v>
      </c>
      <c r="F17" s="38">
        <v>13</v>
      </c>
      <c r="G17" s="38">
        <v>13</v>
      </c>
      <c r="H17" s="38">
        <v>0</v>
      </c>
      <c r="I17" s="64">
        <f t="shared" si="1"/>
        <v>65</v>
      </c>
      <c r="J17" s="39">
        <f>SUM(I17*52)</f>
        <v>3380</v>
      </c>
      <c r="K17" s="40"/>
      <c r="L17" s="41" t="s">
        <v>23</v>
      </c>
      <c r="M17" s="3"/>
    </row>
    <row r="18" spans="1:13" s="2" customFormat="1" ht="19.5" customHeight="1">
      <c r="A18" s="10" t="s">
        <v>36</v>
      </c>
      <c r="B18" s="53"/>
      <c r="C18" s="53"/>
      <c r="D18" s="53"/>
      <c r="E18" s="53"/>
      <c r="F18" s="53"/>
      <c r="G18" s="53"/>
      <c r="H18" s="65"/>
      <c r="I18" s="43">
        <f t="shared" si="1"/>
        <v>0</v>
      </c>
      <c r="J18" s="44">
        <f>SUM(I18)*52</f>
        <v>0</v>
      </c>
      <c r="K18" s="52"/>
      <c r="L18" s="45">
        <f>SUM(J18*K18)</f>
        <v>0</v>
      </c>
      <c r="M18" s="3"/>
    </row>
    <row r="19" spans="1:13" s="2" customFormat="1" ht="19.5" customHeight="1" thickBot="1">
      <c r="A19" s="10" t="s">
        <v>37</v>
      </c>
      <c r="B19" s="60"/>
      <c r="C19" s="60"/>
      <c r="D19" s="60"/>
      <c r="E19" s="60"/>
      <c r="F19" s="60"/>
      <c r="G19" s="60"/>
      <c r="H19" s="66"/>
      <c r="I19" s="43">
        <f t="shared" si="1"/>
        <v>0</v>
      </c>
      <c r="J19" s="44">
        <f>SUM(I19)*52</f>
        <v>0</v>
      </c>
      <c r="K19" s="52"/>
      <c r="L19" s="45">
        <f>SUM(J19*K19)</f>
        <v>0</v>
      </c>
      <c r="M19" s="3"/>
    </row>
    <row r="20" spans="1:13" s="2" customFormat="1" ht="19.5" customHeight="1">
      <c r="A20" s="37" t="s">
        <v>52</v>
      </c>
      <c r="B20" s="38">
        <v>12</v>
      </c>
      <c r="C20" s="38">
        <v>12</v>
      </c>
      <c r="D20" s="38">
        <v>12</v>
      </c>
      <c r="E20" s="38">
        <v>12</v>
      </c>
      <c r="F20" s="38">
        <v>12</v>
      </c>
      <c r="G20" s="38">
        <v>12</v>
      </c>
      <c r="H20" s="38">
        <v>12</v>
      </c>
      <c r="I20" s="64">
        <f t="shared" si="1"/>
        <v>84</v>
      </c>
      <c r="J20" s="39">
        <f>SUM(I20*52)</f>
        <v>4368</v>
      </c>
      <c r="K20" s="40"/>
      <c r="L20" s="41" t="s">
        <v>23</v>
      </c>
      <c r="M20" s="3"/>
    </row>
    <row r="21" spans="1:13" s="2" customFormat="1" ht="19.5" customHeight="1">
      <c r="A21" s="10" t="s">
        <v>36</v>
      </c>
      <c r="B21" s="53"/>
      <c r="C21" s="53"/>
      <c r="D21" s="53"/>
      <c r="E21" s="53"/>
      <c r="F21" s="53"/>
      <c r="G21" s="53"/>
      <c r="H21" s="65"/>
      <c r="I21" s="43">
        <f t="shared" si="0"/>
        <v>0</v>
      </c>
      <c r="J21" s="44">
        <f>SUM(I21)*52</f>
        <v>0</v>
      </c>
      <c r="K21" s="52"/>
      <c r="L21" s="45">
        <f>SUM(J21*K21)</f>
        <v>0</v>
      </c>
      <c r="M21" s="3"/>
    </row>
    <row r="22" spans="1:13" s="2" customFormat="1" ht="19.5" customHeight="1" thickBot="1">
      <c r="A22" s="10" t="s">
        <v>37</v>
      </c>
      <c r="B22" s="60"/>
      <c r="C22" s="60"/>
      <c r="D22" s="60"/>
      <c r="E22" s="60"/>
      <c r="F22" s="60"/>
      <c r="G22" s="60"/>
      <c r="H22" s="54"/>
      <c r="I22" s="43">
        <f t="shared" si="0"/>
        <v>0</v>
      </c>
      <c r="J22" s="44">
        <f>SUM(I22)*52</f>
        <v>0</v>
      </c>
      <c r="K22" s="52"/>
      <c r="L22" s="45">
        <f>SUM(J22*K22)</f>
        <v>0</v>
      </c>
      <c r="M22" s="3"/>
    </row>
    <row r="23" spans="1:13" s="2" customFormat="1" ht="19.5" customHeight="1">
      <c r="A23" s="37" t="s">
        <v>31</v>
      </c>
      <c r="B23" s="75" t="s">
        <v>23</v>
      </c>
      <c r="C23" s="75"/>
      <c r="D23" s="75"/>
      <c r="E23" s="75"/>
      <c r="F23" s="75"/>
      <c r="G23" s="75"/>
      <c r="H23" s="75"/>
      <c r="I23" s="75"/>
      <c r="J23" s="75"/>
      <c r="K23" s="75"/>
      <c r="L23" s="76"/>
      <c r="M23" s="3"/>
    </row>
    <row r="24" spans="1:13" s="2" customFormat="1" ht="19.5" customHeight="1">
      <c r="A24" s="46" t="s">
        <v>45</v>
      </c>
      <c r="B24" s="77" t="s">
        <v>30</v>
      </c>
      <c r="C24" s="78"/>
      <c r="D24" s="78"/>
      <c r="E24" s="78"/>
      <c r="F24" s="78"/>
      <c r="G24" s="78"/>
      <c r="H24" s="79"/>
      <c r="I24" s="47" t="s">
        <v>28</v>
      </c>
      <c r="J24" s="48">
        <v>1000</v>
      </c>
      <c r="K24" s="59"/>
      <c r="L24" s="49">
        <f>SUM(J24*K24)</f>
        <v>0</v>
      </c>
      <c r="M24" s="3"/>
    </row>
    <row r="25" spans="1:13" s="2" customFormat="1" ht="19.5" customHeight="1">
      <c r="A25" s="10" t="s">
        <v>33</v>
      </c>
      <c r="B25" s="77" t="s">
        <v>30</v>
      </c>
      <c r="C25" s="78"/>
      <c r="D25" s="78"/>
      <c r="E25" s="78"/>
      <c r="F25" s="78"/>
      <c r="G25" s="78"/>
      <c r="H25" s="79"/>
      <c r="I25" s="12" t="s">
        <v>28</v>
      </c>
      <c r="J25" s="33">
        <v>500</v>
      </c>
      <c r="K25" s="52"/>
      <c r="L25" s="49">
        <f>SUM(J25*K25)</f>
        <v>0</v>
      </c>
      <c r="M25" s="3"/>
    </row>
    <row r="26" spans="1:13" s="2" customFormat="1" ht="19.5" customHeight="1">
      <c r="A26" s="10" t="s">
        <v>34</v>
      </c>
      <c r="B26" s="77" t="s">
        <v>30</v>
      </c>
      <c r="C26" s="78"/>
      <c r="D26" s="78"/>
      <c r="E26" s="78"/>
      <c r="F26" s="78"/>
      <c r="G26" s="78"/>
      <c r="H26" s="79"/>
      <c r="I26" s="12" t="s">
        <v>28</v>
      </c>
      <c r="J26" s="33">
        <v>500</v>
      </c>
      <c r="K26" s="52"/>
      <c r="L26" s="50">
        <f>SUM(J26*K26)</f>
        <v>0</v>
      </c>
      <c r="M26" s="3"/>
    </row>
    <row r="27" spans="1:13" s="2" customFormat="1" ht="7.5" customHeight="1" thickBot="1">
      <c r="A27" s="13"/>
      <c r="B27" s="14"/>
      <c r="C27" s="14"/>
      <c r="D27" s="14"/>
      <c r="E27" s="14"/>
      <c r="F27" s="14"/>
      <c r="G27" s="14"/>
      <c r="H27" s="14"/>
      <c r="I27" s="15"/>
      <c r="J27" s="16"/>
      <c r="K27" s="17"/>
      <c r="L27" s="18"/>
      <c r="M27" s="3"/>
    </row>
    <row r="28" spans="1:13" s="2" customFormat="1" ht="19.5" customHeight="1" thickBot="1" thickTop="1">
      <c r="A28" s="80" t="s">
        <v>13</v>
      </c>
      <c r="B28" s="81"/>
      <c r="C28" s="81"/>
      <c r="D28" s="81"/>
      <c r="E28" s="82"/>
      <c r="F28" s="83" t="s">
        <v>43</v>
      </c>
      <c r="G28" s="84"/>
      <c r="H28" s="84"/>
      <c r="I28" s="84"/>
      <c r="J28" s="84"/>
      <c r="K28" s="85"/>
      <c r="L28" s="68">
        <f>SUM(L11:L13,L15:L16,L18:L19,L21:L22,L24:L26)</f>
        <v>0</v>
      </c>
      <c r="M28" s="3"/>
    </row>
    <row r="29" spans="1:13" s="2" customFormat="1" ht="19.5" customHeight="1" thickTop="1">
      <c r="A29" s="86" t="s">
        <v>23</v>
      </c>
      <c r="B29" s="87"/>
      <c r="C29" s="87"/>
      <c r="D29" s="87"/>
      <c r="E29" s="88"/>
      <c r="F29" s="89" t="s">
        <v>15</v>
      </c>
      <c r="G29" s="90"/>
      <c r="H29" s="90"/>
      <c r="I29" s="90"/>
      <c r="J29" s="90"/>
      <c r="K29" s="91"/>
      <c r="L29" s="56"/>
      <c r="M29" s="3"/>
    </row>
    <row r="30" spans="1:13" s="2" customFormat="1" ht="19.5" customHeight="1">
      <c r="A30" s="92" t="s">
        <v>23</v>
      </c>
      <c r="B30" s="93"/>
      <c r="C30" s="93"/>
      <c r="D30" s="93"/>
      <c r="E30" s="94"/>
      <c r="F30" s="95" t="s">
        <v>26</v>
      </c>
      <c r="G30" s="96"/>
      <c r="H30" s="96"/>
      <c r="I30" s="96"/>
      <c r="J30" s="96"/>
      <c r="K30" s="97"/>
      <c r="L30" s="56"/>
      <c r="M30" s="3"/>
    </row>
    <row r="31" spans="1:13" s="2" customFormat="1" ht="19.5" customHeight="1">
      <c r="A31" s="98"/>
      <c r="B31" s="99"/>
      <c r="C31" s="99"/>
      <c r="D31" s="99"/>
      <c r="E31" s="100"/>
      <c r="F31" s="95" t="s">
        <v>16</v>
      </c>
      <c r="G31" s="96"/>
      <c r="H31" s="96"/>
      <c r="I31" s="96"/>
      <c r="J31" s="96"/>
      <c r="K31" s="97"/>
      <c r="L31" s="57"/>
      <c r="M31" s="3"/>
    </row>
    <row r="32" spans="1:13" s="2" customFormat="1" ht="19.5" customHeight="1" thickBot="1">
      <c r="A32" s="98"/>
      <c r="B32" s="99"/>
      <c r="C32" s="99"/>
      <c r="D32" s="99"/>
      <c r="E32" s="100"/>
      <c r="F32" s="95" t="s">
        <v>17</v>
      </c>
      <c r="G32" s="96"/>
      <c r="H32" s="96"/>
      <c r="I32" s="96"/>
      <c r="J32" s="96"/>
      <c r="K32" s="97"/>
      <c r="L32" s="58"/>
      <c r="M32" s="3"/>
    </row>
    <row r="33" spans="1:13" s="2" customFormat="1" ht="19.5" customHeight="1" thickBot="1" thickTop="1">
      <c r="A33" s="98"/>
      <c r="B33" s="99"/>
      <c r="C33" s="99"/>
      <c r="D33" s="99"/>
      <c r="E33" s="100"/>
      <c r="F33" s="101" t="s">
        <v>42</v>
      </c>
      <c r="G33" s="102"/>
      <c r="H33" s="102"/>
      <c r="I33" s="102"/>
      <c r="J33" s="102"/>
      <c r="K33" s="102"/>
      <c r="L33" s="68">
        <f>SUM(L29:L32)</f>
        <v>0</v>
      </c>
      <c r="M33" s="3"/>
    </row>
    <row r="34" spans="1:13" s="2" customFormat="1" ht="19.5" customHeight="1" thickTop="1">
      <c r="A34" s="98"/>
      <c r="B34" s="99"/>
      <c r="C34" s="99"/>
      <c r="D34" s="99"/>
      <c r="E34" s="100"/>
      <c r="F34" s="103" t="s">
        <v>18</v>
      </c>
      <c r="G34" s="104"/>
      <c r="H34" s="104"/>
      <c r="I34" s="104"/>
      <c r="J34" s="104"/>
      <c r="K34" s="105"/>
      <c r="L34" s="56"/>
      <c r="M34" s="3"/>
    </row>
    <row r="35" spans="1:13" s="2" customFormat="1" ht="19.5" customHeight="1">
      <c r="A35" s="98"/>
      <c r="B35" s="99"/>
      <c r="C35" s="99"/>
      <c r="D35" s="99"/>
      <c r="E35" s="100"/>
      <c r="F35" s="95" t="s">
        <v>19</v>
      </c>
      <c r="G35" s="96"/>
      <c r="H35" s="96"/>
      <c r="I35" s="96"/>
      <c r="J35" s="96"/>
      <c r="K35" s="97"/>
      <c r="L35" s="56"/>
      <c r="M35" s="3"/>
    </row>
    <row r="36" spans="1:13" s="2" customFormat="1" ht="19.5" customHeight="1">
      <c r="A36" s="98"/>
      <c r="B36" s="99"/>
      <c r="C36" s="99"/>
      <c r="D36" s="99"/>
      <c r="E36" s="100"/>
      <c r="F36" s="106" t="s">
        <v>20</v>
      </c>
      <c r="G36" s="107"/>
      <c r="H36" s="107"/>
      <c r="I36" s="107"/>
      <c r="J36" s="107"/>
      <c r="K36" s="108"/>
      <c r="L36" s="57"/>
      <c r="M36" s="3"/>
    </row>
    <row r="37" spans="1:13" s="2" customFormat="1" ht="19.5" customHeight="1" thickBot="1">
      <c r="A37" s="98"/>
      <c r="B37" s="99"/>
      <c r="C37" s="99"/>
      <c r="D37" s="99"/>
      <c r="E37" s="100"/>
      <c r="F37" s="95" t="s">
        <v>21</v>
      </c>
      <c r="G37" s="96"/>
      <c r="H37" s="96"/>
      <c r="I37" s="96"/>
      <c r="J37" s="96"/>
      <c r="K37" s="97"/>
      <c r="L37" s="58"/>
      <c r="M37" s="3"/>
    </row>
    <row r="38" spans="1:13" s="2" customFormat="1" ht="19.5" customHeight="1" thickBot="1" thickTop="1">
      <c r="A38" s="109"/>
      <c r="B38" s="110"/>
      <c r="C38" s="110"/>
      <c r="D38" s="110"/>
      <c r="E38" s="111"/>
      <c r="F38" s="112" t="s">
        <v>44</v>
      </c>
      <c r="G38" s="113"/>
      <c r="H38" s="113"/>
      <c r="I38" s="113"/>
      <c r="J38" s="113"/>
      <c r="K38" s="113"/>
      <c r="L38" s="69">
        <f>SUM(L34:L37)</f>
        <v>0</v>
      </c>
      <c r="M38" s="3"/>
    </row>
    <row r="39" spans="1:13" s="2" customFormat="1" ht="6" customHeight="1" thickBot="1">
      <c r="A39" s="19"/>
      <c r="B39" s="20"/>
      <c r="C39" s="20"/>
      <c r="D39" s="20"/>
      <c r="E39" s="21"/>
      <c r="F39" s="114"/>
      <c r="G39" s="115"/>
      <c r="H39" s="115"/>
      <c r="I39" s="115"/>
      <c r="J39" s="115"/>
      <c r="K39" s="115"/>
      <c r="L39" s="116">
        <f>SUM(L28+L33+L38)</f>
        <v>0</v>
      </c>
      <c r="M39" s="3"/>
    </row>
    <row r="40" spans="1:13" s="2" customFormat="1" ht="19.5" customHeight="1" thickBot="1">
      <c r="A40" s="22"/>
      <c r="B40" s="23"/>
      <c r="C40" s="23"/>
      <c r="D40" s="23"/>
      <c r="E40" s="23"/>
      <c r="F40" s="118" t="s">
        <v>39</v>
      </c>
      <c r="G40" s="119"/>
      <c r="H40" s="119"/>
      <c r="I40" s="119"/>
      <c r="J40" s="119"/>
      <c r="K40" s="120"/>
      <c r="L40" s="117"/>
      <c r="M40" s="3"/>
    </row>
    <row r="41" spans="1:13" ht="3" customHeight="1">
      <c r="A41" s="3"/>
      <c r="B41" s="3"/>
      <c r="C41" s="3"/>
      <c r="D41" s="3"/>
      <c r="E41" s="3"/>
      <c r="F41" s="5"/>
      <c r="G41" s="3"/>
      <c r="H41" s="3"/>
      <c r="I41" s="3"/>
      <c r="J41" s="3"/>
      <c r="K41" s="3"/>
      <c r="L41" s="3"/>
      <c r="M41" s="3"/>
    </row>
    <row r="42" s="31" customFormat="1" ht="13.5" customHeight="1">
      <c r="A42" s="30" t="s">
        <v>14</v>
      </c>
    </row>
    <row r="43" s="31" customFormat="1" ht="13.5" customHeight="1">
      <c r="A43" s="30" t="s">
        <v>41</v>
      </c>
    </row>
    <row r="44" s="31" customFormat="1" ht="20.25" customHeight="1">
      <c r="A44" s="32" t="s">
        <v>40</v>
      </c>
    </row>
    <row r="45" spans="1:13" s="7" customFormat="1" ht="75" customHeight="1" thickBot="1">
      <c r="A45" s="121" t="s">
        <v>25</v>
      </c>
      <c r="B45" s="122"/>
      <c r="C45" s="122"/>
      <c r="D45" s="122"/>
      <c r="E45" s="122"/>
      <c r="F45" s="122"/>
      <c r="G45" s="122"/>
      <c r="H45" s="122"/>
      <c r="I45" s="122"/>
      <c r="J45" s="122"/>
      <c r="K45" s="122"/>
      <c r="L45" s="122"/>
      <c r="M45" s="8"/>
    </row>
    <row r="46" spans="1:12" ht="42" customHeight="1" thickBot="1">
      <c r="A46" s="123" t="s">
        <v>46</v>
      </c>
      <c r="B46" s="124"/>
      <c r="C46" s="124"/>
      <c r="D46" s="124"/>
      <c r="E46" s="124"/>
      <c r="F46" s="124"/>
      <c r="G46" s="124"/>
      <c r="H46" s="124"/>
      <c r="I46" s="124"/>
      <c r="J46" s="124"/>
      <c r="K46" s="124"/>
      <c r="L46" s="125"/>
    </row>
    <row r="47" spans="1:12" ht="12.75">
      <c r="A47" s="61"/>
      <c r="B47" s="61"/>
      <c r="C47" s="61"/>
      <c r="D47" s="61"/>
      <c r="E47" s="61"/>
      <c r="F47" s="61"/>
      <c r="G47" s="61"/>
      <c r="H47" s="61"/>
      <c r="I47" s="61"/>
      <c r="J47" s="61"/>
      <c r="K47" s="61"/>
      <c r="L47" s="61"/>
    </row>
    <row r="48" spans="1:12" ht="23.25" customHeight="1">
      <c r="A48" s="62"/>
      <c r="B48" s="61"/>
      <c r="C48" s="61"/>
      <c r="D48" s="62"/>
      <c r="E48" s="62"/>
      <c r="F48" s="62"/>
      <c r="G48" s="62"/>
      <c r="H48" s="62"/>
      <c r="I48" s="62"/>
      <c r="J48" s="61"/>
      <c r="K48" s="62"/>
      <c r="L48" s="62"/>
    </row>
    <row r="49" spans="1:12" ht="12.75">
      <c r="A49" s="24" t="s">
        <v>53</v>
      </c>
      <c r="D49" s="126" t="s">
        <v>54</v>
      </c>
      <c r="E49" s="127"/>
      <c r="F49" s="127"/>
      <c r="G49" s="127"/>
      <c r="H49" s="127"/>
      <c r="I49" s="127"/>
      <c r="K49" s="126" t="s">
        <v>55</v>
      </c>
      <c r="L49" s="127"/>
    </row>
  </sheetData>
  <sheetProtection password="DC6A" sheet="1" selectLockedCells="1"/>
  <mergeCells count="37">
    <mergeCell ref="D49:I49"/>
    <mergeCell ref="K49:L49"/>
    <mergeCell ref="A46:L46"/>
    <mergeCell ref="A45:L45"/>
    <mergeCell ref="A37:E37"/>
    <mergeCell ref="F37:K37"/>
    <mergeCell ref="A38:E38"/>
    <mergeCell ref="F38:K38"/>
    <mergeCell ref="F39:K39"/>
    <mergeCell ref="L39:L40"/>
    <mergeCell ref="F40:K40"/>
    <mergeCell ref="A34:E34"/>
    <mergeCell ref="F34:K34"/>
    <mergeCell ref="A35:E35"/>
    <mergeCell ref="F35:K35"/>
    <mergeCell ref="A36:E36"/>
    <mergeCell ref="F36:K36"/>
    <mergeCell ref="A31:E31"/>
    <mergeCell ref="F31:K31"/>
    <mergeCell ref="A32:E32"/>
    <mergeCell ref="F32:K32"/>
    <mergeCell ref="A33:E33"/>
    <mergeCell ref="F33:K33"/>
    <mergeCell ref="B26:H26"/>
    <mergeCell ref="A28:E28"/>
    <mergeCell ref="F28:K28"/>
    <mergeCell ref="A29:E29"/>
    <mergeCell ref="F29:K29"/>
    <mergeCell ref="A30:E30"/>
    <mergeCell ref="F30:K30"/>
    <mergeCell ref="B25:H25"/>
    <mergeCell ref="A2:K3"/>
    <mergeCell ref="A4:L4"/>
    <mergeCell ref="A6:L6"/>
    <mergeCell ref="B8:H8"/>
    <mergeCell ref="B23:L23"/>
    <mergeCell ref="B24:H24"/>
  </mergeCells>
  <printOptions horizontalCentered="1"/>
  <pageMargins left="0.25" right="0.25" top="0.25" bottom="0.4008333333333333" header="0.25" footer="0.25"/>
  <pageSetup fitToHeight="1" fitToWidth="1" horizontalDpi="600" verticalDpi="600" orientation="portrait" scale="74" r:id="rId1"/>
  <headerFooter alignWithMargins="0">
    <oddFooter>&amp;CPage &amp;P of &amp;N</oddFooter>
  </headerFooter>
  <ignoredErrors>
    <ignoredError sqref="J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Maldonado</dc:creator>
  <cp:keywords/>
  <dc:description/>
  <cp:lastModifiedBy>Medina, Danny</cp:lastModifiedBy>
  <cp:lastPrinted>2023-02-09T00:33:15Z</cp:lastPrinted>
  <dcterms:created xsi:type="dcterms:W3CDTF">2000-02-29T17:54:58Z</dcterms:created>
  <dcterms:modified xsi:type="dcterms:W3CDTF">2023-04-18T14:34:40Z</dcterms:modified>
  <cp:category/>
  <cp:version/>
  <cp:contentType/>
  <cp:contentStatus/>
</cp:coreProperties>
</file>