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B812407C-FABA-4F53-8B34-514A9F4DC16C}" xr6:coauthVersionLast="41" xr6:coauthVersionMax="41" xr10:uidLastSave="{00000000-0000-0000-0000-000000000000}"/>
  <workbookProtection workbookAlgorithmName="SHA-512" workbookHashValue="TeHvNegOqrtnMpFr+1HoS+blv19SKdy1Oi9bvQ6SuCv45A8QCnlqQ2jBPOhshfLsP+n/rOpJP1KMYkCHyaLHDA==" workbookSaltValue="5mOBH8g1MRmcvv0OMHSZyw==" workbookSpinCount="100000" lockStructure="1"/>
  <bookViews>
    <workbookView xWindow="-108" yWindow="-108" windowWidth="23256" windowHeight="14016" tabRatio="904" firstSheet="52" activeTab="54" xr2:uid="{00000000-000D-0000-FFFF-FFFF00000000}"/>
  </bookViews>
  <sheets>
    <sheet name="OLD TEMPLATE" sheetId="1" state="hidden" r:id="rId1"/>
    <sheet name="Cover" sheetId="71" r:id="rId2"/>
    <sheet name="1-Alondra" sheetId="27" r:id="rId3"/>
    <sheet name="2-Angeles Vista" sheetId="28" r:id="rId4"/>
    <sheet name="3-Avalon" sheetId="30" r:id="rId5"/>
    <sheet name="4-Avalon (EF)" sheetId="31" r:id="rId6"/>
    <sheet name="5-Aviation" sheetId="32" r:id="rId7"/>
    <sheet name="6-Centinela" sheetId="33" r:id="rId8"/>
    <sheet name="7-Central (WF)" sheetId="34" r:id="rId9"/>
    <sheet name="8-Central (EF)" sheetId="35" r:id="rId10"/>
    <sheet name="9-Charlene" sheetId="37" r:id="rId11"/>
    <sheet name="10-Crenshaw" sheetId="38" r:id="rId12"/>
    <sheet name="11-El Segundo" sheetId="39" r:id="rId13"/>
    <sheet name="12-El Segundo (NF)" sheetId="40" r:id="rId14"/>
    <sheet name="13-HAWTHORNE" sheetId="41" r:id="rId15"/>
    <sheet name="14-IMPERIAL" sheetId="42" r:id="rId16"/>
    <sheet name="15-LA CIENEGA (WF)" sheetId="43" r:id="rId17"/>
    <sheet name="16-LA CIENEGA (WF) 2" sheetId="44" r:id="rId18"/>
    <sheet name="17-LA CIENEGA (EF)" sheetId="45" r:id="rId19"/>
    <sheet name="18-LA CIENEGA" sheetId="46" r:id="rId20"/>
    <sheet name="19-MAIN" sheetId="47" r:id="rId21"/>
    <sheet name="20-MANHATTAN" sheetId="48" r:id="rId22"/>
    <sheet name="21-MARINE" sheetId="49" r:id="rId23"/>
    <sheet name="22-MUREAU" sheetId="50" r:id="rId24"/>
    <sheet name="23-PRAIRIE" sheetId="51" r:id="rId25"/>
    <sheet name="24-REDONDO" sheetId="52" r:id="rId26"/>
    <sheet name="25-ROSECRANS" sheetId="53" r:id="rId27"/>
    <sheet name="26-SAN VICENTE" sheetId="54" r:id="rId28"/>
    <sheet name="27-SLAUSON (SF)" sheetId="55" r:id="rId29"/>
    <sheet name="28-SLAUSON (NF)" sheetId="56" r:id="rId30"/>
    <sheet name="29-SLAUSON" sheetId="57" r:id="rId31"/>
    <sheet name="30-SLAUSON" sheetId="58" r:id="rId32"/>
    <sheet name="31-SLAUSON (SF)" sheetId="59" r:id="rId33"/>
    <sheet name="32-SLAUSON" sheetId="60" r:id="rId34"/>
    <sheet name="33-STOCKER" sheetId="61" r:id="rId35"/>
    <sheet name="34-TO" sheetId="62" r:id="rId36"/>
    <sheet name="35-VERMONT" sheetId="63" r:id="rId37"/>
    <sheet name="36-VERMONT" sheetId="64" r:id="rId38"/>
    <sheet name="37-VERMONT" sheetId="65" r:id="rId39"/>
    <sheet name="38-VERMONT" sheetId="66" r:id="rId40"/>
    <sheet name="39-VERMONT" sheetId="67" r:id="rId41"/>
    <sheet name="40-WILSHIRE" sheetId="68" r:id="rId42"/>
    <sheet name="41-OVERHILL" sheetId="94" r:id="rId43"/>
    <sheet name="UNIT PRICE LIST (INITIAL)" sheetId="83" r:id="rId44"/>
    <sheet name="UNIT PRICE LIST (OP01)" sheetId="84" r:id="rId45"/>
    <sheet name="UNIT PRICE LIST (OP02)" sheetId="85" r:id="rId46"/>
    <sheet name="UNIT PRICE LIST (OP03)" sheetId="86" r:id="rId47"/>
    <sheet name="UNIT PRICE LIST (OP04)" sheetId="87" r:id="rId48"/>
    <sheet name="SCHEDULE OF PRICES (INITIAL)" sheetId="88" r:id="rId49"/>
    <sheet name="SCHEDULE OF PRICES (OP01)" sheetId="91" r:id="rId50"/>
    <sheet name="SCHEDULE OF PRICES (OP02)" sheetId="89" r:id="rId51"/>
    <sheet name="SCHEDULE OF PRICES (OP03)" sheetId="90" r:id="rId52"/>
    <sheet name="SCHEDULE OF PRICES (OP04)" sheetId="92" r:id="rId53"/>
    <sheet name="SUMMARY (INITIAL)" sheetId="70" r:id="rId54"/>
    <sheet name="SUMMARY (OP01)" sheetId="74" r:id="rId55"/>
    <sheet name="SUMMARY (OP02)" sheetId="75" r:id="rId56"/>
    <sheet name="SUMMARY (OP03)" sheetId="76" r:id="rId57"/>
    <sheet name="SUMMARY (OP04)" sheetId="77" r:id="rId58"/>
    <sheet name="SUMMARY FOR ALL TERMS" sheetId="78" r:id="rId59"/>
  </sheets>
  <definedNames>
    <definedName name="_xlnm.Print_Area" localSheetId="53">'SUMMARY (INITIAL)'!$A$1:$G$51</definedName>
    <definedName name="_xlnm.Print_Area" localSheetId="54">'SUMMARY (OP01)'!$A$1:$G$51</definedName>
    <definedName name="_xlnm.Print_Area" localSheetId="55">'SUMMARY (OP02)'!$A$1:$G$51</definedName>
    <definedName name="_xlnm.Print_Area" localSheetId="56">'SUMMARY (OP03)'!$A$1:$G$51</definedName>
    <definedName name="_xlnm.Print_Area" localSheetId="57">'SUMMARY (OP04)'!$A$1:$G$51</definedName>
    <definedName name="_xlnm.Print_Area" localSheetId="58">'SUMMARY FOR ALL TERMS'!$A$3:$G$13</definedName>
    <definedName name="_xlnm.Print_Titles" localSheetId="11">'10-Crenshaw'!$5:$6</definedName>
    <definedName name="_xlnm.Print_Titles" localSheetId="12">'11-El Segundo'!$5:$6</definedName>
    <definedName name="_xlnm.Print_Titles" localSheetId="13">'12-El Segundo (NF)'!$5:$6</definedName>
    <definedName name="_xlnm.Print_Titles" localSheetId="14">'13-HAWTHORNE'!$5:$6</definedName>
    <definedName name="_xlnm.Print_Titles" localSheetId="15">'14-IMPERIAL'!$5:$6</definedName>
    <definedName name="_xlnm.Print_Titles" localSheetId="16">'15-LA CIENEGA (WF)'!$5:$6</definedName>
    <definedName name="_xlnm.Print_Titles" localSheetId="17">'16-LA CIENEGA (WF) 2'!$5:$6</definedName>
    <definedName name="_xlnm.Print_Titles" localSheetId="18">'17-LA CIENEGA (EF)'!$5:$6</definedName>
    <definedName name="_xlnm.Print_Titles" localSheetId="19">'18-LA CIENEGA'!$5:$6</definedName>
    <definedName name="_xlnm.Print_Titles" localSheetId="20">'19-MAIN'!$5:$6</definedName>
    <definedName name="_xlnm.Print_Titles" localSheetId="2">'1-Alondra'!$5:$6</definedName>
    <definedName name="_xlnm.Print_Titles" localSheetId="21">'20-MANHATTAN'!$5:$6</definedName>
    <definedName name="_xlnm.Print_Titles" localSheetId="22">'21-MARINE'!$5:$6</definedName>
    <definedName name="_xlnm.Print_Titles" localSheetId="23">'22-MUREAU'!$5:$6</definedName>
    <definedName name="_xlnm.Print_Titles" localSheetId="24">'23-PRAIRIE'!$5:$6</definedName>
    <definedName name="_xlnm.Print_Titles" localSheetId="25">'24-REDONDO'!$5:$6</definedName>
    <definedName name="_xlnm.Print_Titles" localSheetId="26">'25-ROSECRANS'!$5:$6</definedName>
    <definedName name="_xlnm.Print_Titles" localSheetId="27">'26-SAN VICENTE'!$5:$6</definedName>
    <definedName name="_xlnm.Print_Titles" localSheetId="28">'27-SLAUSON (SF)'!$5:$6</definedName>
    <definedName name="_xlnm.Print_Titles" localSheetId="29">'28-SLAUSON (NF)'!$5:$6</definedName>
    <definedName name="_xlnm.Print_Titles" localSheetId="30">'29-SLAUSON'!$5:$6</definedName>
    <definedName name="_xlnm.Print_Titles" localSheetId="3">'2-Angeles Vista'!$5:$6</definedName>
    <definedName name="_xlnm.Print_Titles" localSheetId="31">'30-SLAUSON'!$5:$6</definedName>
    <definedName name="_xlnm.Print_Titles" localSheetId="32">'31-SLAUSON (SF)'!$5:$6</definedName>
    <definedName name="_xlnm.Print_Titles" localSheetId="33">'32-SLAUSON'!$5:$6</definedName>
    <definedName name="_xlnm.Print_Titles" localSheetId="34">'33-STOCKER'!$5:$6</definedName>
    <definedName name="_xlnm.Print_Titles" localSheetId="35">'34-TO'!$5:$6</definedName>
    <definedName name="_xlnm.Print_Titles" localSheetId="36">'35-VERMONT'!$5:$6</definedName>
    <definedName name="_xlnm.Print_Titles" localSheetId="37">'36-VERMONT'!$5:$6</definedName>
    <definedName name="_xlnm.Print_Titles" localSheetId="38">'37-VERMONT'!$5:$6</definedName>
    <definedName name="_xlnm.Print_Titles" localSheetId="39">'38-VERMONT'!$5:$6</definedName>
    <definedName name="_xlnm.Print_Titles" localSheetId="40">'39-VERMONT'!$5:$6</definedName>
    <definedName name="_xlnm.Print_Titles" localSheetId="4">'3-Avalon'!$5:$6</definedName>
    <definedName name="_xlnm.Print_Titles" localSheetId="41">'40-WILSHIRE'!$5:$6</definedName>
    <definedName name="_xlnm.Print_Titles" localSheetId="42">'41-OVERHILL'!$5:$6</definedName>
    <definedName name="_xlnm.Print_Titles" localSheetId="5">'4-Avalon (EF)'!$5:$6</definedName>
    <definedName name="_xlnm.Print_Titles" localSheetId="6">'5-Aviation'!$5:$6</definedName>
    <definedName name="_xlnm.Print_Titles" localSheetId="7">'6-Centinela'!$5:$6</definedName>
    <definedName name="_xlnm.Print_Titles" localSheetId="8">'7-Central (WF)'!$5:$6</definedName>
    <definedName name="_xlnm.Print_Titles" localSheetId="9">'8-Central (EF)'!$5:$6</definedName>
    <definedName name="_xlnm.Print_Titles" localSheetId="10">'9-Charlene'!$5:$6</definedName>
    <definedName name="_xlnm.Print_Titles" localSheetId="0">'OLD TEMPLATE'!$3:$4</definedName>
    <definedName name="_xlnm.Print_Titles" localSheetId="48">'SCHEDULE OF PRICES (INITIAL)'!$1:$1</definedName>
    <definedName name="_xlnm.Print_Titles" localSheetId="49">'SCHEDULE OF PRICES (OP01)'!$1:$1</definedName>
    <definedName name="_xlnm.Print_Titles" localSheetId="50">'SCHEDULE OF PRICES (OP02)'!$1:$1</definedName>
    <definedName name="_xlnm.Print_Titles" localSheetId="51">'SCHEDULE OF PRICES (OP03)'!$1:$1</definedName>
    <definedName name="_xlnm.Print_Titles" localSheetId="52">'SCHEDULE OF PRICES (OP04)'!$1:$1</definedName>
    <definedName name="Z_1A19FBDA_74B1_4FB0_B667_7841DAE4C8D4_.wvu.PrintTitles" localSheetId="11" hidden="1">'10-Crenshaw'!$5:$5</definedName>
    <definedName name="Z_1A19FBDA_74B1_4FB0_B667_7841DAE4C8D4_.wvu.PrintTitles" localSheetId="12" hidden="1">'11-El Segundo'!$5:$5</definedName>
    <definedName name="Z_1A19FBDA_74B1_4FB0_B667_7841DAE4C8D4_.wvu.PrintTitles" localSheetId="13" hidden="1">'12-El Segundo (NF)'!$5:$5</definedName>
    <definedName name="Z_1A19FBDA_74B1_4FB0_B667_7841DAE4C8D4_.wvu.PrintTitles" localSheetId="14" hidden="1">'13-HAWTHORNE'!$5:$5</definedName>
    <definedName name="Z_1A19FBDA_74B1_4FB0_B667_7841DAE4C8D4_.wvu.PrintTitles" localSheetId="15" hidden="1">'14-IMPERIAL'!$5:$5</definedName>
    <definedName name="Z_1A19FBDA_74B1_4FB0_B667_7841DAE4C8D4_.wvu.PrintTitles" localSheetId="16" hidden="1">'15-LA CIENEGA (WF)'!$5:$5</definedName>
    <definedName name="Z_1A19FBDA_74B1_4FB0_B667_7841DAE4C8D4_.wvu.PrintTitles" localSheetId="17" hidden="1">'16-LA CIENEGA (WF) 2'!$5:$5</definedName>
    <definedName name="Z_1A19FBDA_74B1_4FB0_B667_7841DAE4C8D4_.wvu.PrintTitles" localSheetId="18" hidden="1">'17-LA CIENEGA (EF)'!$5:$5</definedName>
    <definedName name="Z_1A19FBDA_74B1_4FB0_B667_7841DAE4C8D4_.wvu.PrintTitles" localSheetId="19" hidden="1">'18-LA CIENEGA'!$5:$5</definedName>
    <definedName name="Z_1A19FBDA_74B1_4FB0_B667_7841DAE4C8D4_.wvu.PrintTitles" localSheetId="20" hidden="1">'19-MAIN'!$5:$5</definedName>
    <definedName name="Z_1A19FBDA_74B1_4FB0_B667_7841DAE4C8D4_.wvu.PrintTitles" localSheetId="2" hidden="1">'1-Alondra'!$5:$5</definedName>
    <definedName name="Z_1A19FBDA_74B1_4FB0_B667_7841DAE4C8D4_.wvu.PrintTitles" localSheetId="21" hidden="1">'20-MANHATTAN'!$5:$5</definedName>
    <definedName name="Z_1A19FBDA_74B1_4FB0_B667_7841DAE4C8D4_.wvu.PrintTitles" localSheetId="22" hidden="1">'21-MARINE'!$5:$5</definedName>
    <definedName name="Z_1A19FBDA_74B1_4FB0_B667_7841DAE4C8D4_.wvu.PrintTitles" localSheetId="23" hidden="1">'22-MUREAU'!$5:$5</definedName>
    <definedName name="Z_1A19FBDA_74B1_4FB0_B667_7841DAE4C8D4_.wvu.PrintTitles" localSheetId="24" hidden="1">'23-PRAIRIE'!$5:$5</definedName>
    <definedName name="Z_1A19FBDA_74B1_4FB0_B667_7841DAE4C8D4_.wvu.PrintTitles" localSheetId="25" hidden="1">'24-REDONDO'!$5:$5</definedName>
    <definedName name="Z_1A19FBDA_74B1_4FB0_B667_7841DAE4C8D4_.wvu.PrintTitles" localSheetId="26" hidden="1">'25-ROSECRANS'!$5:$5</definedName>
    <definedName name="Z_1A19FBDA_74B1_4FB0_B667_7841DAE4C8D4_.wvu.PrintTitles" localSheetId="27" hidden="1">'26-SAN VICENTE'!$5:$5</definedName>
    <definedName name="Z_1A19FBDA_74B1_4FB0_B667_7841DAE4C8D4_.wvu.PrintTitles" localSheetId="28" hidden="1">'27-SLAUSON (SF)'!$5:$5</definedName>
    <definedName name="Z_1A19FBDA_74B1_4FB0_B667_7841DAE4C8D4_.wvu.PrintTitles" localSheetId="29" hidden="1">'28-SLAUSON (NF)'!$5:$5</definedName>
    <definedName name="Z_1A19FBDA_74B1_4FB0_B667_7841DAE4C8D4_.wvu.PrintTitles" localSheetId="30" hidden="1">'29-SLAUSON'!$5:$5</definedName>
    <definedName name="Z_1A19FBDA_74B1_4FB0_B667_7841DAE4C8D4_.wvu.PrintTitles" localSheetId="3" hidden="1">'2-Angeles Vista'!$5:$5</definedName>
    <definedName name="Z_1A19FBDA_74B1_4FB0_B667_7841DAE4C8D4_.wvu.PrintTitles" localSheetId="31" hidden="1">'30-SLAUSON'!$5:$5</definedName>
    <definedName name="Z_1A19FBDA_74B1_4FB0_B667_7841DAE4C8D4_.wvu.PrintTitles" localSheetId="32" hidden="1">'31-SLAUSON (SF)'!$5:$5</definedName>
    <definedName name="Z_1A19FBDA_74B1_4FB0_B667_7841DAE4C8D4_.wvu.PrintTitles" localSheetId="33" hidden="1">'32-SLAUSON'!$5:$5</definedName>
    <definedName name="Z_1A19FBDA_74B1_4FB0_B667_7841DAE4C8D4_.wvu.PrintTitles" localSheetId="34" hidden="1">'33-STOCKER'!$5:$5</definedName>
    <definedName name="Z_1A19FBDA_74B1_4FB0_B667_7841DAE4C8D4_.wvu.PrintTitles" localSheetId="35" hidden="1">'34-TO'!$5:$5</definedName>
    <definedName name="Z_1A19FBDA_74B1_4FB0_B667_7841DAE4C8D4_.wvu.PrintTitles" localSheetId="36" hidden="1">'35-VERMONT'!$5:$5</definedName>
    <definedName name="Z_1A19FBDA_74B1_4FB0_B667_7841DAE4C8D4_.wvu.PrintTitles" localSheetId="37" hidden="1">'36-VERMONT'!$5:$5</definedName>
    <definedName name="Z_1A19FBDA_74B1_4FB0_B667_7841DAE4C8D4_.wvu.PrintTitles" localSheetId="38" hidden="1">'37-VERMONT'!$5:$5</definedName>
    <definedName name="Z_1A19FBDA_74B1_4FB0_B667_7841DAE4C8D4_.wvu.PrintTitles" localSheetId="39" hidden="1">'38-VERMONT'!$5:$5</definedName>
    <definedName name="Z_1A19FBDA_74B1_4FB0_B667_7841DAE4C8D4_.wvu.PrintTitles" localSheetId="40" hidden="1">'39-VERMONT'!$5:$5</definedName>
    <definedName name="Z_1A19FBDA_74B1_4FB0_B667_7841DAE4C8D4_.wvu.PrintTitles" localSheetId="4" hidden="1">'3-Avalon'!$5:$5</definedName>
    <definedName name="Z_1A19FBDA_74B1_4FB0_B667_7841DAE4C8D4_.wvu.PrintTitles" localSheetId="41" hidden="1">'40-WILSHIRE'!$5:$5</definedName>
    <definedName name="Z_1A19FBDA_74B1_4FB0_B667_7841DAE4C8D4_.wvu.PrintTitles" localSheetId="42" hidden="1">'41-OVERHILL'!$5:$5</definedName>
    <definedName name="Z_1A19FBDA_74B1_4FB0_B667_7841DAE4C8D4_.wvu.PrintTitles" localSheetId="5" hidden="1">'4-Avalon (EF)'!$5:$5</definedName>
    <definedName name="Z_1A19FBDA_74B1_4FB0_B667_7841DAE4C8D4_.wvu.PrintTitles" localSheetId="6" hidden="1">'5-Aviation'!$5:$5</definedName>
    <definedName name="Z_1A19FBDA_74B1_4FB0_B667_7841DAE4C8D4_.wvu.PrintTitles" localSheetId="7" hidden="1">'6-Centinela'!$5:$5</definedName>
    <definedName name="Z_1A19FBDA_74B1_4FB0_B667_7841DAE4C8D4_.wvu.PrintTitles" localSheetId="8" hidden="1">'7-Central (WF)'!$5:$5</definedName>
    <definedName name="Z_1A19FBDA_74B1_4FB0_B667_7841DAE4C8D4_.wvu.PrintTitles" localSheetId="9" hidden="1">'8-Central (EF)'!$5:$5</definedName>
    <definedName name="Z_1A19FBDA_74B1_4FB0_B667_7841DAE4C8D4_.wvu.PrintTitles" localSheetId="10" hidden="1">'9-Charlene'!$5:$5</definedName>
    <definedName name="Z_1A19FBDA_74B1_4FB0_B667_7841DAE4C8D4_.wvu.PrintTitles" localSheetId="0" hidden="1">'OLD TEMPLATE'!$3:$3</definedName>
    <definedName name="Z_1A19FBDA_74B1_4FB0_B667_7841DAE4C8D4_.wvu.PrintTitles" localSheetId="48" hidden="1">'SCHEDULE OF PRICES (INITIAL)'!#REF!</definedName>
    <definedName name="Z_1A19FBDA_74B1_4FB0_B667_7841DAE4C8D4_.wvu.PrintTitles" localSheetId="49" hidden="1">'SCHEDULE OF PRICES (OP01)'!#REF!</definedName>
    <definedName name="Z_1A19FBDA_74B1_4FB0_B667_7841DAE4C8D4_.wvu.PrintTitles" localSheetId="50" hidden="1">'SCHEDULE OF PRICES (OP02)'!#REF!</definedName>
    <definedName name="Z_1A19FBDA_74B1_4FB0_B667_7841DAE4C8D4_.wvu.PrintTitles" localSheetId="51" hidden="1">'SCHEDULE OF PRICES (OP03)'!#REF!</definedName>
    <definedName name="Z_1A19FBDA_74B1_4FB0_B667_7841DAE4C8D4_.wvu.PrintTitles" localSheetId="52" hidden="1">'SCHEDULE OF PRICES (OP04)'!#REF!</definedName>
    <definedName name="Z_640680A7_C16C_4BE8_A4F4_2CCA9582CBAC_.wvu.PrintTitles" localSheetId="11" hidden="1">'10-Crenshaw'!#REF!</definedName>
    <definedName name="Z_640680A7_C16C_4BE8_A4F4_2CCA9582CBAC_.wvu.PrintTitles" localSheetId="12" hidden="1">'11-El Segundo'!#REF!</definedName>
    <definedName name="Z_640680A7_C16C_4BE8_A4F4_2CCA9582CBAC_.wvu.PrintTitles" localSheetId="13" hidden="1">'12-El Segundo (NF)'!#REF!</definedName>
    <definedName name="Z_640680A7_C16C_4BE8_A4F4_2CCA9582CBAC_.wvu.PrintTitles" localSheetId="14" hidden="1">'13-HAWTHORNE'!#REF!</definedName>
    <definedName name="Z_640680A7_C16C_4BE8_A4F4_2CCA9582CBAC_.wvu.PrintTitles" localSheetId="15" hidden="1">'14-IMPERIAL'!#REF!</definedName>
    <definedName name="Z_640680A7_C16C_4BE8_A4F4_2CCA9582CBAC_.wvu.PrintTitles" localSheetId="16" hidden="1">'15-LA CIENEGA (WF)'!#REF!</definedName>
    <definedName name="Z_640680A7_C16C_4BE8_A4F4_2CCA9582CBAC_.wvu.PrintTitles" localSheetId="17" hidden="1">'16-LA CIENEGA (WF) 2'!#REF!</definedName>
    <definedName name="Z_640680A7_C16C_4BE8_A4F4_2CCA9582CBAC_.wvu.PrintTitles" localSheetId="18" hidden="1">'17-LA CIENEGA (EF)'!#REF!</definedName>
    <definedName name="Z_640680A7_C16C_4BE8_A4F4_2CCA9582CBAC_.wvu.PrintTitles" localSheetId="19" hidden="1">'18-LA CIENEGA'!#REF!</definedName>
    <definedName name="Z_640680A7_C16C_4BE8_A4F4_2CCA9582CBAC_.wvu.PrintTitles" localSheetId="20" hidden="1">'19-MAIN'!#REF!</definedName>
    <definedName name="Z_640680A7_C16C_4BE8_A4F4_2CCA9582CBAC_.wvu.PrintTitles" localSheetId="2" hidden="1">'1-Alondra'!#REF!</definedName>
    <definedName name="Z_640680A7_C16C_4BE8_A4F4_2CCA9582CBAC_.wvu.PrintTitles" localSheetId="21" hidden="1">'20-MANHATTAN'!#REF!</definedName>
    <definedName name="Z_640680A7_C16C_4BE8_A4F4_2CCA9582CBAC_.wvu.PrintTitles" localSheetId="22" hidden="1">'21-MARINE'!#REF!</definedName>
    <definedName name="Z_640680A7_C16C_4BE8_A4F4_2CCA9582CBAC_.wvu.PrintTitles" localSheetId="23" hidden="1">'22-MUREAU'!#REF!</definedName>
    <definedName name="Z_640680A7_C16C_4BE8_A4F4_2CCA9582CBAC_.wvu.PrintTitles" localSheetId="24" hidden="1">'23-PRAIRIE'!#REF!</definedName>
    <definedName name="Z_640680A7_C16C_4BE8_A4F4_2CCA9582CBAC_.wvu.PrintTitles" localSheetId="25" hidden="1">'24-REDONDO'!#REF!</definedName>
    <definedName name="Z_640680A7_C16C_4BE8_A4F4_2CCA9582CBAC_.wvu.PrintTitles" localSheetId="26" hidden="1">'25-ROSECRANS'!#REF!</definedName>
    <definedName name="Z_640680A7_C16C_4BE8_A4F4_2CCA9582CBAC_.wvu.PrintTitles" localSheetId="27" hidden="1">'26-SAN VICENTE'!#REF!</definedName>
    <definedName name="Z_640680A7_C16C_4BE8_A4F4_2CCA9582CBAC_.wvu.PrintTitles" localSheetId="28" hidden="1">'27-SLAUSON (SF)'!#REF!</definedName>
    <definedName name="Z_640680A7_C16C_4BE8_A4F4_2CCA9582CBAC_.wvu.PrintTitles" localSheetId="29" hidden="1">'28-SLAUSON (NF)'!#REF!</definedName>
    <definedName name="Z_640680A7_C16C_4BE8_A4F4_2CCA9582CBAC_.wvu.PrintTitles" localSheetId="30" hidden="1">'29-SLAUSON'!#REF!</definedName>
    <definedName name="Z_640680A7_C16C_4BE8_A4F4_2CCA9582CBAC_.wvu.PrintTitles" localSheetId="3" hidden="1">'2-Angeles Vista'!#REF!</definedName>
    <definedName name="Z_640680A7_C16C_4BE8_A4F4_2CCA9582CBAC_.wvu.PrintTitles" localSheetId="31" hidden="1">'30-SLAUSON'!#REF!</definedName>
    <definedName name="Z_640680A7_C16C_4BE8_A4F4_2CCA9582CBAC_.wvu.PrintTitles" localSheetId="32" hidden="1">'31-SLAUSON (SF)'!#REF!</definedName>
    <definedName name="Z_640680A7_C16C_4BE8_A4F4_2CCA9582CBAC_.wvu.PrintTitles" localSheetId="33" hidden="1">'32-SLAUSON'!#REF!</definedName>
    <definedName name="Z_640680A7_C16C_4BE8_A4F4_2CCA9582CBAC_.wvu.PrintTitles" localSheetId="34" hidden="1">'33-STOCKER'!#REF!</definedName>
    <definedName name="Z_640680A7_C16C_4BE8_A4F4_2CCA9582CBAC_.wvu.PrintTitles" localSheetId="35" hidden="1">'34-TO'!#REF!</definedName>
    <definedName name="Z_640680A7_C16C_4BE8_A4F4_2CCA9582CBAC_.wvu.PrintTitles" localSheetId="36" hidden="1">'35-VERMONT'!#REF!</definedName>
    <definedName name="Z_640680A7_C16C_4BE8_A4F4_2CCA9582CBAC_.wvu.PrintTitles" localSheetId="37" hidden="1">'36-VERMONT'!#REF!</definedName>
    <definedName name="Z_640680A7_C16C_4BE8_A4F4_2CCA9582CBAC_.wvu.PrintTitles" localSheetId="38" hidden="1">'37-VERMONT'!#REF!</definedName>
    <definedName name="Z_640680A7_C16C_4BE8_A4F4_2CCA9582CBAC_.wvu.PrintTitles" localSheetId="39" hidden="1">'38-VERMONT'!#REF!</definedName>
    <definedName name="Z_640680A7_C16C_4BE8_A4F4_2CCA9582CBAC_.wvu.PrintTitles" localSheetId="40" hidden="1">'39-VERMONT'!#REF!</definedName>
    <definedName name="Z_640680A7_C16C_4BE8_A4F4_2CCA9582CBAC_.wvu.PrintTitles" localSheetId="4" hidden="1">'3-Avalon'!#REF!</definedName>
    <definedName name="Z_640680A7_C16C_4BE8_A4F4_2CCA9582CBAC_.wvu.PrintTitles" localSheetId="41" hidden="1">'40-WILSHIRE'!#REF!</definedName>
    <definedName name="Z_640680A7_C16C_4BE8_A4F4_2CCA9582CBAC_.wvu.PrintTitles" localSheetId="42" hidden="1">'41-OVERHILL'!#REF!</definedName>
    <definedName name="Z_640680A7_C16C_4BE8_A4F4_2CCA9582CBAC_.wvu.PrintTitles" localSheetId="5" hidden="1">'4-Avalon (EF)'!#REF!</definedName>
    <definedName name="Z_640680A7_C16C_4BE8_A4F4_2CCA9582CBAC_.wvu.PrintTitles" localSheetId="6" hidden="1">'5-Aviation'!#REF!</definedName>
    <definedName name="Z_640680A7_C16C_4BE8_A4F4_2CCA9582CBAC_.wvu.PrintTitles" localSheetId="7" hidden="1">'6-Centinela'!#REF!</definedName>
    <definedName name="Z_640680A7_C16C_4BE8_A4F4_2CCA9582CBAC_.wvu.PrintTitles" localSheetId="8" hidden="1">'7-Central (WF)'!#REF!</definedName>
    <definedName name="Z_640680A7_C16C_4BE8_A4F4_2CCA9582CBAC_.wvu.PrintTitles" localSheetId="9" hidden="1">'8-Central (EF)'!#REF!</definedName>
    <definedName name="Z_640680A7_C16C_4BE8_A4F4_2CCA9582CBAC_.wvu.PrintTitles" localSheetId="10" hidden="1">'9-Charlene'!#REF!</definedName>
    <definedName name="Z_640680A7_C16C_4BE8_A4F4_2CCA9582CBAC_.wvu.PrintTitles" localSheetId="0" hidden="1">'OLD TEMPLATE'!#REF!</definedName>
    <definedName name="Z_640680A7_C16C_4BE8_A4F4_2CCA9582CBAC_.wvu.PrintTitles" localSheetId="48" hidden="1">'SCHEDULE OF PRICES (INITIAL)'!#REF!</definedName>
    <definedName name="Z_640680A7_C16C_4BE8_A4F4_2CCA9582CBAC_.wvu.PrintTitles" localSheetId="49" hidden="1">'SCHEDULE OF PRICES (OP01)'!#REF!</definedName>
    <definedName name="Z_640680A7_C16C_4BE8_A4F4_2CCA9582CBAC_.wvu.PrintTitles" localSheetId="50" hidden="1">'SCHEDULE OF PRICES (OP02)'!#REF!</definedName>
    <definedName name="Z_640680A7_C16C_4BE8_A4F4_2CCA9582CBAC_.wvu.PrintTitles" localSheetId="51" hidden="1">'SCHEDULE OF PRICES (OP03)'!#REF!</definedName>
    <definedName name="Z_640680A7_C16C_4BE8_A4F4_2CCA9582CBAC_.wvu.PrintTitles" localSheetId="52"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76" l="1"/>
  <c r="G41" i="75"/>
  <c r="G42" i="75"/>
  <c r="G41" i="74"/>
  <c r="G42" i="74"/>
  <c r="G41" i="70"/>
  <c r="G41" i="77"/>
  <c r="G42" i="77"/>
  <c r="G45" i="77" l="1"/>
  <c r="G40" i="77"/>
  <c r="G39" i="77"/>
  <c r="G38" i="77"/>
  <c r="G37" i="77"/>
  <c r="G36" i="77"/>
  <c r="G35" i="77"/>
  <c r="G34" i="77"/>
  <c r="G33" i="77"/>
  <c r="G32" i="77"/>
  <c r="G31" i="77"/>
  <c r="G30" i="77"/>
  <c r="G29" i="77"/>
  <c r="G28" i="77"/>
  <c r="G27" i="77"/>
  <c r="G26" i="77"/>
  <c r="G25" i="77"/>
  <c r="G24" i="77"/>
  <c r="G23" i="77"/>
  <c r="G22" i="77"/>
  <c r="G21" i="77"/>
  <c r="G20" i="77"/>
  <c r="G19" i="77"/>
  <c r="G18" i="77"/>
  <c r="G17" i="77"/>
  <c r="G16" i="77"/>
  <c r="G15" i="77"/>
  <c r="G14" i="77"/>
  <c r="G13" i="77"/>
  <c r="G12" i="77"/>
  <c r="G11" i="77"/>
  <c r="G10" i="77"/>
  <c r="G9" i="77"/>
  <c r="G8" i="77"/>
  <c r="G7" i="77"/>
  <c r="G6" i="77"/>
  <c r="G5" i="77"/>
  <c r="G4" i="77"/>
  <c r="G3" i="77"/>
  <c r="G2" i="77"/>
  <c r="G45" i="76"/>
  <c r="G42" i="76"/>
  <c r="G40" i="76"/>
  <c r="G39" i="76"/>
  <c r="G38" i="76"/>
  <c r="G37" i="76"/>
  <c r="G36" i="76"/>
  <c r="G35" i="76"/>
  <c r="G34" i="76"/>
  <c r="G33" i="76"/>
  <c r="G32" i="76"/>
  <c r="G31" i="76"/>
  <c r="G30" i="76"/>
  <c r="G29" i="76"/>
  <c r="G28" i="76"/>
  <c r="G27" i="76"/>
  <c r="G26" i="76"/>
  <c r="G25" i="76"/>
  <c r="G24" i="76"/>
  <c r="G23" i="76"/>
  <c r="G22" i="76"/>
  <c r="G21" i="76"/>
  <c r="G20" i="76"/>
  <c r="G19" i="76"/>
  <c r="G18" i="76"/>
  <c r="G17" i="76"/>
  <c r="G16" i="76"/>
  <c r="G15" i="76"/>
  <c r="G14" i="76"/>
  <c r="G13" i="76"/>
  <c r="G12" i="76"/>
  <c r="G11" i="76"/>
  <c r="G10" i="76"/>
  <c r="G9" i="76"/>
  <c r="G8" i="76"/>
  <c r="G7" i="76"/>
  <c r="G6" i="76"/>
  <c r="G5" i="76"/>
  <c r="G4" i="76"/>
  <c r="G3" i="76"/>
  <c r="G2" i="76"/>
  <c r="G45" i="75"/>
  <c r="G40" i="75"/>
  <c r="G39" i="75"/>
  <c r="G38" i="75"/>
  <c r="G37" i="75"/>
  <c r="G36" i="75"/>
  <c r="G35" i="75"/>
  <c r="G34" i="75"/>
  <c r="G33" i="75"/>
  <c r="G32" i="75"/>
  <c r="G31" i="75"/>
  <c r="G30" i="75"/>
  <c r="G29" i="75"/>
  <c r="G28" i="75"/>
  <c r="G27" i="75"/>
  <c r="G26" i="75"/>
  <c r="G25" i="75"/>
  <c r="G24" i="75"/>
  <c r="G23" i="75"/>
  <c r="G22" i="75"/>
  <c r="G21" i="75"/>
  <c r="G20" i="75"/>
  <c r="G19" i="75"/>
  <c r="G18" i="75"/>
  <c r="G17" i="75"/>
  <c r="G16" i="75"/>
  <c r="G15" i="75"/>
  <c r="G14" i="75"/>
  <c r="G13" i="75"/>
  <c r="G12" i="75"/>
  <c r="G11" i="75"/>
  <c r="G10" i="75"/>
  <c r="G9" i="75"/>
  <c r="G8" i="75"/>
  <c r="G7" i="75"/>
  <c r="G6" i="75"/>
  <c r="G5" i="75"/>
  <c r="G4" i="75"/>
  <c r="G3" i="75"/>
  <c r="G2" i="75"/>
  <c r="G45" i="74"/>
  <c r="G40" i="74"/>
  <c r="G39" i="74"/>
  <c r="G38" i="74"/>
  <c r="G37" i="74"/>
  <c r="G36" i="74"/>
  <c r="G35" i="74"/>
  <c r="G34" i="74"/>
  <c r="G33" i="74"/>
  <c r="G32" i="74"/>
  <c r="G31" i="74"/>
  <c r="G30" i="74"/>
  <c r="G29" i="74"/>
  <c r="G28" i="74"/>
  <c r="G27" i="74"/>
  <c r="G26" i="74"/>
  <c r="G25" i="74"/>
  <c r="G24" i="74"/>
  <c r="G23" i="74"/>
  <c r="G22" i="74"/>
  <c r="G21" i="74"/>
  <c r="G20" i="74"/>
  <c r="G19" i="74"/>
  <c r="G18" i="74"/>
  <c r="G17" i="74"/>
  <c r="G16" i="74"/>
  <c r="G15" i="74"/>
  <c r="G14" i="74"/>
  <c r="G13" i="74"/>
  <c r="G12" i="74"/>
  <c r="G11" i="74"/>
  <c r="G10" i="74"/>
  <c r="G9" i="74"/>
  <c r="G8" i="74"/>
  <c r="G7" i="74"/>
  <c r="G6" i="74"/>
  <c r="G5" i="74"/>
  <c r="G4" i="74"/>
  <c r="G3" i="74"/>
  <c r="G2" i="74"/>
  <c r="G48" i="77" l="1"/>
  <c r="G8" i="78" s="1"/>
  <c r="G48" i="76"/>
  <c r="G7" i="78" s="1"/>
  <c r="G48" i="75"/>
  <c r="G6" i="78" s="1"/>
  <c r="G48" i="74"/>
  <c r="G5" i="78" s="1"/>
  <c r="G45" i="70"/>
  <c r="G42" i="70" l="1"/>
  <c r="G40" i="70"/>
  <c r="G39" i="70"/>
  <c r="G38" i="70"/>
  <c r="G37" i="70"/>
  <c r="G36" i="70"/>
  <c r="G35" i="70"/>
  <c r="G34" i="70"/>
  <c r="G33" i="70"/>
  <c r="G32" i="70"/>
  <c r="G31" i="70"/>
  <c r="G30" i="70"/>
  <c r="G29" i="70"/>
  <c r="G28" i="70"/>
  <c r="G27" i="70"/>
  <c r="G26" i="70"/>
  <c r="G25" i="70"/>
  <c r="G24" i="70"/>
  <c r="G23" i="70"/>
  <c r="G22" i="70"/>
  <c r="G21" i="70"/>
  <c r="G20" i="70"/>
  <c r="G19" i="70"/>
  <c r="G18" i="70"/>
  <c r="G17" i="70"/>
  <c r="G16" i="70"/>
  <c r="G15" i="70"/>
  <c r="G14" i="70"/>
  <c r="G13" i="70"/>
  <c r="G12" i="70"/>
  <c r="G11" i="70"/>
  <c r="G10" i="70"/>
  <c r="G9" i="70"/>
  <c r="G8" i="70"/>
  <c r="G7" i="70"/>
  <c r="G6" i="70"/>
  <c r="G5" i="70"/>
  <c r="G4" i="70"/>
  <c r="G3" i="70"/>
  <c r="G2" i="70"/>
  <c r="G48" i="70" l="1"/>
  <c r="G4" i="78" s="1"/>
  <c r="G10" i="78" s="1"/>
  <c r="G11" i="78" s="1"/>
  <c r="G40" i="1"/>
  <c r="G38" i="1"/>
  <c r="G37" i="1"/>
  <c r="G33" i="1"/>
  <c r="G32" i="1"/>
  <c r="G31" i="1"/>
  <c r="G29" i="1"/>
  <c r="G26" i="1"/>
  <c r="G22" i="1"/>
  <c r="G20" i="1"/>
  <c r="G19" i="1"/>
  <c r="G18" i="1"/>
  <c r="G16" i="1"/>
  <c r="G15" i="1"/>
  <c r="G13" i="1"/>
  <c r="G12" i="1"/>
  <c r="G11" i="1"/>
  <c r="G10" i="1"/>
  <c r="G6" i="1"/>
  <c r="G5" i="1"/>
  <c r="F41" i="1" l="1"/>
</calcChain>
</file>

<file path=xl/sharedStrings.xml><?xml version="1.0" encoding="utf-8"?>
<sst xmlns="http://schemas.openxmlformats.org/spreadsheetml/2006/main" count="6298" uniqueCount="400">
  <si>
    <t>LOCATION NO. 1</t>
  </si>
  <si>
    <r>
      <t xml:space="preserve">AMAR ROAD MEDIANS: </t>
    </r>
    <r>
      <rPr>
        <i/>
        <sz val="16"/>
        <color indexed="8"/>
        <rFont val="Calibri"/>
        <family val="2"/>
      </rPr>
      <t>FROM AILERON AVENUE TO BRENTWOOD DRIVE</t>
    </r>
  </si>
  <si>
    <r>
      <rPr>
        <b/>
        <sz val="10"/>
        <color rgb="FF00B050"/>
        <rFont val="Arial"/>
        <family val="2"/>
      </rPr>
      <t>ANNUAL FREQUENCY x COST PER FREQUENCY</t>
    </r>
    <r>
      <rPr>
        <b/>
        <sz val="12"/>
        <color rgb="FF00B050"/>
        <rFont val="Calibri"/>
        <family val="2"/>
        <scheme val="minor"/>
      </rPr>
      <t xml:space="preserve">                                                          = ANNUAL COST</t>
    </r>
  </si>
  <si>
    <t>ITEM</t>
  </si>
  <si>
    <t>TASK DESCRIPTION</t>
  </si>
  <si>
    <t>*MINIMUM HOURS PER FREQUENCY</t>
  </si>
  <si>
    <t>PROPOSED HOURS PER FREQUENCY</t>
  </si>
  <si>
    <t>ANNUAL FREQUENCY</t>
  </si>
  <si>
    <t>COST PER FREQUENCY</t>
  </si>
  <si>
    <t>ANNUAL COST</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</si>
  <si>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</si>
  <si>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</si>
  <si>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</si>
  <si>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</si>
  <si>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</si>
  <si>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</si>
  <si>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</si>
  <si>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</si>
  <si>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</si>
  <si>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</si>
  <si>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</si>
  <si>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</si>
  <si>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</si>
  <si>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</si>
  <si>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</si>
  <si>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Undeveloped Areas</t>
  </si>
  <si>
    <t>6.</t>
  </si>
  <si>
    <t>LITTER CONTROL</t>
  </si>
  <si>
    <t>7.</t>
  </si>
  <si>
    <t>RAKING</t>
  </si>
  <si>
    <t xml:space="preserve"> Under Trees</t>
  </si>
  <si>
    <t>Planter Beds and Planters</t>
  </si>
  <si>
    <t>8.</t>
  </si>
  <si>
    <t>CLEARANCE PRUNING/HEDGE TRIMMING</t>
  </si>
  <si>
    <t>Tree Safety Clearance / Tree Pruning</t>
  </si>
  <si>
    <t>Shrub Safety Clearance / Shrub Pruning</t>
  </si>
  <si>
    <t>Hedge Shaping / Trimming</t>
  </si>
  <si>
    <t>d.</t>
  </si>
  <si>
    <r>
      <rPr>
        <sz val="12"/>
        <rFont val="Calibri"/>
        <family val="2"/>
      </rPr>
      <t>Dethatching / Turf Reseeding</t>
    </r>
  </si>
  <si>
    <t>9.</t>
  </si>
  <si>
    <t>SWEEPING - HARD SURFACES, WALKS, AND STEPS</t>
  </si>
  <si>
    <t>10.</t>
  </si>
  <si>
    <t>AERATION</t>
  </si>
  <si>
    <t>11.</t>
  </si>
  <si>
    <t>RODENT CONTROL</t>
  </si>
  <si>
    <t>ADDITIONAL WORK</t>
  </si>
  <si>
    <t>12.</t>
  </si>
  <si>
    <t>TURF AND PLANT FERTILIZATION</t>
  </si>
  <si>
    <t>13.</t>
  </si>
  <si>
    <t>REPLENISH MULCH</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</si>
  <si>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</si>
  <si>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</si>
  <si>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</si>
  <si>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</si>
  <si>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</si>
  <si>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</si>
  <si>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Valve Box Integrity – replace covers, check for safety and security, more often if necessary</t>
  </si>
  <si>
    <t xml:space="preserve">Inspect, Operate, Control, and Make Adjustments, more often if necessary </t>
  </si>
  <si>
    <t>Repair and Replace Sprinkler Heads,  more often if necessary</t>
  </si>
  <si>
    <t>Manual Watering of Shrubs and Turf, more often if necessary</t>
  </si>
  <si>
    <t>e.</t>
  </si>
  <si>
    <t>Inspect salt buildup and inject solutions for cleaning</t>
  </si>
  <si>
    <t>f.</t>
  </si>
  <si>
    <t>Inspect excessively wet and dry areas</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</si>
  <si>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</si>
  <si>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</si>
  <si>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</si>
  <si>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</si>
  <si>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</si>
  <si>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</si>
  <si>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</si>
  <si>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</si>
  <si>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TOTAL ANNUAL COST:</t>
  </si>
  <si>
    <t>AMAR ROAD MEDIANS FROM AILERON AVENUE TO BRENTWOOD DRIVE</t>
  </si>
  <si>
    <t>Beds &amp; Planters, Walkways, Hard Surfaces, Undeveloped Areas, Drainage Areas, Curb &amp; Gutter Expansion Joints, Roadways, Stream Beds - w/ systematic herbicides</t>
  </si>
  <si>
    <t>16.</t>
  </si>
  <si>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per frequency for </t>
    </r>
    <r>
      <rPr>
        <b/>
        <i/>
        <u/>
        <sz val="10"/>
        <color indexed="8"/>
        <rFont val="Arial"/>
        <family val="2"/>
      </rPr>
      <t>completion</t>
    </r>
    <r>
      <rPr>
        <i/>
        <sz val="10"/>
        <color indexed="8"/>
        <rFont val="Arial"/>
        <family val="2"/>
      </rPr>
      <t xml:space="preserve"> of the given task.</t>
    </r>
  </si>
  <si>
    <t>Shrub Safety Clearance and/or Pruning</t>
  </si>
  <si>
    <t>DISEASE/INSECT/RODENT CONTROL</t>
  </si>
  <si>
    <t>LOW IMPACT DEVELOPMENT (LID) MAINTENANCE</t>
  </si>
  <si>
    <t>18.</t>
  </si>
  <si>
    <t>Planting Operations</t>
  </si>
  <si>
    <t>Repair, Replace, Relocate: irrigation system components from downstream of backflow device to the before the heads, more often if necessary</t>
  </si>
  <si>
    <t>Valve Box Integrity - replace covers, check for safety and security, more often if necessary</t>
  </si>
  <si>
    <t>Shaded boxes = "N/A"</t>
  </si>
  <si>
    <t xml:space="preserve">Inspect, Operate, Control, and Make Adjustments to Watering/Irrigation System, more often if necessary </t>
  </si>
  <si>
    <t>Repair, Replace, Relocate: sprinkler heads, drip emitters, drip tubes, more often if necessary</t>
  </si>
  <si>
    <t xml:space="preserve"> ANNUAL FREQUENCY</t>
  </si>
  <si>
    <t>Under Trees / Vines / Ivy / Hedges</t>
  </si>
  <si>
    <t>Tree Safety Clearance / Tree Pruning / Sucker growth</t>
  </si>
  <si>
    <t>DETHATCHING / TURF RESEEDING</t>
  </si>
  <si>
    <t>IRRIGATION / WATERING</t>
  </si>
  <si>
    <t>k.</t>
  </si>
  <si>
    <t>17.</t>
  </si>
  <si>
    <t>ALONDRA BOULEVARD</t>
  </si>
  <si>
    <t>AVALON BOULEVARD TO HASKINS AVENUE</t>
  </si>
  <si>
    <t>ANGELES VISTA BOULEVARD (EF)</t>
  </si>
  <si>
    <t>INADALE AVENUE TO VALLEY RIDGE AVENUE</t>
  </si>
  <si>
    <t>AVALON BOULEVARD</t>
  </si>
  <si>
    <t>AVALON BOULEVARD (EF)</t>
  </si>
  <si>
    <t>121ST STREET TO 100 FT. S/O 122ND STREET</t>
  </si>
  <si>
    <t>380 FT. N/O COMPTON BOULEVARD TO ALONDRA BOULEVARD</t>
  </si>
  <si>
    <t>LOCATION NO. 4</t>
  </si>
  <si>
    <t>LOCATION NO. 3</t>
  </si>
  <si>
    <t>LOCATION NO. 2</t>
  </si>
  <si>
    <t>LOCATION NO. 5</t>
  </si>
  <si>
    <t>AVIATION BOULEVARD (EF)</t>
  </si>
  <si>
    <t>124TH STREET TO 122ND STREET</t>
  </si>
  <si>
    <t>LOCATION NO. 6</t>
  </si>
  <si>
    <t>CENTINELA AVENUE (NF)</t>
  </si>
  <si>
    <t>W/O WOOSTER AVENUE TO E/0 SPRINGPARK AVENUE</t>
  </si>
  <si>
    <t>LOCATION NO. 7</t>
  </si>
  <si>
    <t>CENTRAL AVENUE (WF)</t>
  </si>
  <si>
    <t>EL SEGUNDO BOULEVARD TO 121ST STREET</t>
  </si>
  <si>
    <t>LOCATION NO. 8</t>
  </si>
  <si>
    <t>CENTRAL AVENUE (EF)</t>
  </si>
  <si>
    <t>127 FT. N/O 139TH STREET TO 142ND STREET</t>
  </si>
  <si>
    <t>LOCATION NO. 9</t>
  </si>
  <si>
    <t>CHARLENE DRIVE</t>
  </si>
  <si>
    <t>AT HOUSE NO. 4153</t>
  </si>
  <si>
    <t>LOCATION NO. 10</t>
  </si>
  <si>
    <t>CRENSHAW BOULEVARD</t>
  </si>
  <si>
    <t>1190 FT. S/O ROLLING HILLS ROAD TO 470 FT. S/O ROLLING HILLS ROAD</t>
  </si>
  <si>
    <t>LOCATION NO. 11</t>
  </si>
  <si>
    <t>EL SEGUNDO BOULEVARD</t>
  </si>
  <si>
    <t>ISIS AVENUE TO LA CIENEGA BOULEVARD</t>
  </si>
  <si>
    <t>LOCATION NO. 12</t>
  </si>
  <si>
    <t>EL SEGUNDO BOULEVARD (NF)</t>
  </si>
  <si>
    <t>AVALON BOULEVARD TO CLOVIS AVENUE</t>
  </si>
  <si>
    <t>LOCATION NO. 13</t>
  </si>
  <si>
    <t>HAWTHORNE BOULEVARD</t>
  </si>
  <si>
    <t>111TH STREET TO 104TH STREET</t>
  </si>
  <si>
    <t>LOCATION NO. 14</t>
  </si>
  <si>
    <t>IMPERIAL HIGHWAY</t>
  </si>
  <si>
    <t>VAN NESS AVENUE TO NORMANDIE AVENUE</t>
  </si>
  <si>
    <t>LOCATION NO. 15</t>
  </si>
  <si>
    <t>LA CIENEGA BOULEVARD (WF)</t>
  </si>
  <si>
    <t>SLAUSON AVENUE TO 54TH STREET</t>
  </si>
  <si>
    <t>LOCATION NO. 16</t>
  </si>
  <si>
    <t>CITY BOUNDARY N/O 64TH STREET TO LE DOUX ROAD</t>
  </si>
  <si>
    <t>LOCATION NO. 17</t>
  </si>
  <si>
    <t>LA CIENEGA BOULEVARD (EF)</t>
  </si>
  <si>
    <t>CITY BOUNDARY N/O 64TH STREET TO SLAUSON AVENUE</t>
  </si>
  <si>
    <t>LOCATION NO. 18</t>
  </si>
  <si>
    <t>LA CIENEGA BOULEVARD</t>
  </si>
  <si>
    <t>EL SEGUNDO BOULEVARD TO 123RD PLACE</t>
  </si>
  <si>
    <t>LOCATION NO. 19</t>
  </si>
  <si>
    <t>MAIN STREET (EF)</t>
  </si>
  <si>
    <t>135TH STREET TO 139TH STREET</t>
  </si>
  <si>
    <t>LOCATION NO. 20</t>
  </si>
  <si>
    <t>MANHATTAN BEACH BOULEVARD (NF)</t>
  </si>
  <si>
    <t xml:space="preserve"> PRAIRIE AVENUE TO 300 FT. E/O CRANBROOK AVENUE</t>
  </si>
  <si>
    <t>LOCATION NO. 21</t>
  </si>
  <si>
    <t>GERKIN AVENUE TO DOMINGUEZ CHANNEL</t>
  </si>
  <si>
    <t>MARINE AVENUE (SF)</t>
  </si>
  <si>
    <t>LOCATION NO. 22</t>
  </si>
  <si>
    <t>MUREAU ROAD</t>
  </si>
  <si>
    <t>4200 FT. W/O MOUNTAIN VIEW DRIVE TO 1050 FT. E/O MOUTAIN VIEW DRIVE</t>
  </si>
  <si>
    <t>LOCATION NO. 23</t>
  </si>
  <si>
    <t>PRAIRIE AVENUE (EF)</t>
  </si>
  <si>
    <t>MANHATTAN BEACH BOULEVARD TO 750 FT. N/O 154TH STREET</t>
  </si>
  <si>
    <t>LOCATION NO. 24</t>
  </si>
  <si>
    <t>REDONDO BEACH BOULEVARD (SF)</t>
  </si>
  <si>
    <t>TARRANT AVENUE TO 153RD STREET</t>
  </si>
  <si>
    <t>LOCATION NO. 25</t>
  </si>
  <si>
    <t>ROSECRANS AVENUE (SF)</t>
  </si>
  <si>
    <t>CLYMAR AVENUE TO ALLEY E/O KEENE AVENUE</t>
  </si>
  <si>
    <t>LOCATION NO. 26</t>
  </si>
  <si>
    <t>SAN VICENTE BOULEVARD</t>
  </si>
  <si>
    <t>100 FT. S/O WILSHIRE BOULEVARD TO BRINGHAM AVENUE</t>
  </si>
  <si>
    <t>LOCATION NO. 27</t>
  </si>
  <si>
    <t>SLAUSON AVENUE (SF)</t>
  </si>
  <si>
    <t>WOOSTER AVENUE TO CHARITON AVENUE</t>
  </si>
  <si>
    <t>LOCATION NO. 28</t>
  </si>
  <si>
    <t>SLAUSON AVENUE (NF)</t>
  </si>
  <si>
    <t>SHENANDOAH AVENUE TO CORNING AVENUE</t>
  </si>
  <si>
    <t>LOCATION NO. 29</t>
  </si>
  <si>
    <t>CORNING AVENUE TO LA CIENEGA BOULEVARD</t>
  </si>
  <si>
    <t>SLAUSON AVENUE (MEDIAN)</t>
  </si>
  <si>
    <t>LOCATION NO. 30</t>
  </si>
  <si>
    <t>LA CIENEGA BOULEVARD TO LA TIJERA BOULEVARD</t>
  </si>
  <si>
    <t>LOCATION NO. 31</t>
  </si>
  <si>
    <t>LOCATION NO. 32</t>
  </si>
  <si>
    <t>SLAUSON AVENUE</t>
  </si>
  <si>
    <t>MANSFIELD AVENUE TO 350 FT. E/O OVERHILL DRIVE</t>
  </si>
  <si>
    <t>LOCATION NO. 33</t>
  </si>
  <si>
    <t>STOCKER STREET</t>
  </si>
  <si>
    <t>OVERHILL DRIVE TO DON FELIPE DRIVE</t>
  </si>
  <si>
    <t>LOCATION NO. 34</t>
  </si>
  <si>
    <t>THOUSAND OAKS BOULEVARD</t>
  </si>
  <si>
    <t>CITY BOUNDARY S/O MOUNTAIN VIEW DRIVE TO MOUNTAIN VIEW DRIVE</t>
  </si>
  <si>
    <t>LOCATION NO. 35</t>
  </si>
  <si>
    <t>VERMONT AVENUE</t>
  </si>
  <si>
    <t>88TH STREET TO IMPERIAL HIGHWAY</t>
  </si>
  <si>
    <t>LOCATION NO. 36</t>
  </si>
  <si>
    <t>IMPERIAL HIGHWAY TO EL SEGUNDO BOULEVARD</t>
  </si>
  <si>
    <t>LOCATION NO. 37</t>
  </si>
  <si>
    <t>TORRANCE BOULEVARD TO N/O CLARION DRIVE (INCLUDING PLANTERS AT TORRANCE BOULEVARD CORNERS)</t>
  </si>
  <si>
    <t>LOCATION NO. 38</t>
  </si>
  <si>
    <t>223RD STREET TO ASHBRIDGE LANE</t>
  </si>
  <si>
    <t>LOCATION NO. 39</t>
  </si>
  <si>
    <t>ASHBRIDGE LANE TO LOMITA BOULEVARD</t>
  </si>
  <si>
    <t>LOCATION NO. 40</t>
  </si>
  <si>
    <t>WILSHIRE BOULEVARD</t>
  </si>
  <si>
    <t>FEDERAL AVENUE TO VETERAN AVENUE</t>
  </si>
  <si>
    <t>A.</t>
  </si>
  <si>
    <t>ON-GOING MAINTENANCE TASKS PER LOCATION</t>
  </si>
  <si>
    <t>B.</t>
  </si>
  <si>
    <r>
      <t xml:space="preserve">TOTAL HOURS FOR ADDITIONAL WORK REQUESTS: </t>
    </r>
    <r>
      <rPr>
        <sz val="15"/>
        <color indexed="8"/>
        <rFont val="Arial"/>
        <family val="2"/>
      </rPr>
      <t>ALL LOCATIONS</t>
    </r>
  </si>
  <si>
    <t>X</t>
  </si>
  <si>
    <t>Total Hours</t>
  </si>
  <si>
    <r>
      <rPr>
        <b/>
        <sz val="12"/>
        <color theme="1"/>
        <rFont val="Calibri"/>
        <family val="2"/>
        <scheme val="minor"/>
      </rPr>
      <t>ALONDRA BOULEVARD</t>
    </r>
    <r>
      <rPr>
        <sz val="12"/>
        <color theme="1"/>
        <rFont val="Calibri"/>
        <family val="2"/>
        <scheme val="minor"/>
      </rPr>
      <t xml:space="preserve"> FROM AVALON BOULEVARD TO HASKINS AVENUE</t>
    </r>
  </si>
  <si>
    <r>
      <rPr>
        <b/>
        <sz val="12"/>
        <color theme="1"/>
        <rFont val="Calibri"/>
        <family val="2"/>
        <scheme val="minor"/>
      </rPr>
      <t>ANGELES VISTA BLVD (EF)</t>
    </r>
    <r>
      <rPr>
        <sz val="12"/>
        <color theme="1"/>
        <rFont val="Calibri"/>
        <family val="2"/>
        <scheme val="minor"/>
      </rPr>
      <t xml:space="preserve"> FROM INADALE AVENUE TO VALLEY RIDGE AVENUE </t>
    </r>
  </si>
  <si>
    <r>
      <rPr>
        <b/>
        <sz val="12"/>
        <color theme="1"/>
        <rFont val="Calibri"/>
        <family val="2"/>
        <scheme val="minor"/>
      </rPr>
      <t>AVALON BOULEVARD</t>
    </r>
    <r>
      <rPr>
        <sz val="12"/>
        <color theme="1"/>
        <rFont val="Calibri"/>
        <family val="2"/>
        <scheme val="minor"/>
      </rPr>
      <t xml:space="preserve"> FROM 380 FT. N/O COMPTON BOULEVARD TO ALONDRA BOULEVARD</t>
    </r>
  </si>
  <si>
    <r>
      <rPr>
        <b/>
        <sz val="12"/>
        <color theme="1"/>
        <rFont val="Calibri"/>
        <family val="2"/>
        <scheme val="minor"/>
      </rPr>
      <t>AVALON BOULEVARD (EF)</t>
    </r>
    <r>
      <rPr>
        <sz val="12"/>
        <color theme="1"/>
        <rFont val="Calibri"/>
        <family val="2"/>
        <scheme val="minor"/>
      </rPr>
      <t xml:space="preserve"> FROM 121ST STREET TO 100 FT. S/O 122ND STREET</t>
    </r>
  </si>
  <si>
    <r>
      <rPr>
        <b/>
        <sz val="12"/>
        <color theme="1"/>
        <rFont val="Calibri"/>
        <family val="2"/>
        <scheme val="minor"/>
      </rPr>
      <t>AVIATION BOULEVARD (EF)</t>
    </r>
    <r>
      <rPr>
        <sz val="12"/>
        <color theme="1"/>
        <rFont val="Calibri"/>
        <family val="2"/>
        <scheme val="minor"/>
      </rPr>
      <t xml:space="preserve"> FROM 124TH STREET TO 122ND STREET</t>
    </r>
  </si>
  <si>
    <r>
      <rPr>
        <b/>
        <sz val="12"/>
        <color theme="1"/>
        <rFont val="Calibri"/>
        <family val="2"/>
        <scheme val="minor"/>
      </rPr>
      <t>CENTINELA AVENUE (NF)</t>
    </r>
    <r>
      <rPr>
        <sz val="12"/>
        <color theme="1"/>
        <rFont val="Calibri"/>
        <family val="2"/>
        <scheme val="minor"/>
      </rPr>
      <t xml:space="preserve"> FROM W/O WOOSTER AVENUE TO E/O SPRINGPARK AVENUE</t>
    </r>
  </si>
  <si>
    <r>
      <rPr>
        <b/>
        <sz val="12"/>
        <color theme="1"/>
        <rFont val="Calibri"/>
        <family val="2"/>
        <scheme val="minor"/>
      </rPr>
      <t>CENTRAL AVENUE (WF)</t>
    </r>
    <r>
      <rPr>
        <sz val="12"/>
        <color theme="1"/>
        <rFont val="Calibri"/>
        <family val="2"/>
        <scheme val="minor"/>
      </rPr>
      <t xml:space="preserve"> FROM EL SEGUNDO BOULEVARD TO 121ST STREET</t>
    </r>
  </si>
  <si>
    <r>
      <rPr>
        <b/>
        <sz val="12"/>
        <color theme="1"/>
        <rFont val="Calibri"/>
        <family val="2"/>
        <scheme val="minor"/>
      </rPr>
      <t>CENTRAL AVENUE (EF)</t>
    </r>
    <r>
      <rPr>
        <sz val="12"/>
        <color theme="1"/>
        <rFont val="Calibri"/>
        <family val="2"/>
        <scheme val="minor"/>
      </rPr>
      <t xml:space="preserve"> FROM 127 FT. N/O 139TH STREET TO 142ND STREET</t>
    </r>
  </si>
  <si>
    <r>
      <rPr>
        <b/>
        <sz val="12"/>
        <color theme="1"/>
        <rFont val="Calibri"/>
        <family val="2"/>
        <scheme val="minor"/>
      </rPr>
      <t>CHARLENE DRIVE</t>
    </r>
    <r>
      <rPr>
        <sz val="12"/>
        <color theme="1"/>
        <rFont val="Calibri"/>
        <family val="2"/>
        <scheme val="minor"/>
      </rPr>
      <t xml:space="preserve"> AT HOUSE NO. 4153</t>
    </r>
  </si>
  <si>
    <r>
      <rPr>
        <b/>
        <sz val="12"/>
        <color theme="1"/>
        <rFont val="Calibri"/>
        <family val="2"/>
        <scheme val="minor"/>
      </rPr>
      <t>CRENSHAW BOULEVARD</t>
    </r>
    <r>
      <rPr>
        <sz val="12"/>
        <color theme="1"/>
        <rFont val="Calibri"/>
        <family val="2"/>
        <scheme val="minor"/>
      </rPr>
      <t xml:space="preserve"> FROM 1190 FT. S/O ROLLING HILLS ROAD TO 470 FT. S/O ROLLING HILLS ROAD</t>
    </r>
  </si>
  <si>
    <r>
      <rPr>
        <b/>
        <sz val="12"/>
        <color theme="1"/>
        <rFont val="Calibri"/>
        <family val="2"/>
        <scheme val="minor"/>
      </rPr>
      <t>EL SEGUNDO BOULEVARD</t>
    </r>
    <r>
      <rPr>
        <sz val="12"/>
        <color theme="1"/>
        <rFont val="Calibri"/>
        <family val="2"/>
        <scheme val="minor"/>
      </rPr>
      <t xml:space="preserve"> FROM ISIS AVENUE TO LA CIENEGA BOULEVARD</t>
    </r>
  </si>
  <si>
    <r>
      <rPr>
        <b/>
        <sz val="12"/>
        <color theme="1"/>
        <rFont val="Calibri"/>
        <family val="2"/>
        <scheme val="minor"/>
      </rPr>
      <t>EL SEGUNDO BOULEVARD (NF)</t>
    </r>
    <r>
      <rPr>
        <sz val="12"/>
        <color theme="1"/>
        <rFont val="Calibri"/>
        <family val="2"/>
        <scheme val="minor"/>
      </rPr>
      <t xml:space="preserve"> FROM AVALON BOULEVARD TO CLOVIS AVENUE</t>
    </r>
  </si>
  <si>
    <r>
      <rPr>
        <b/>
        <sz val="12"/>
        <color theme="1"/>
        <rFont val="Calibri"/>
        <family val="2"/>
        <scheme val="minor"/>
      </rPr>
      <t>HAWTHORNE BOULEVARD</t>
    </r>
    <r>
      <rPr>
        <sz val="12"/>
        <color theme="1"/>
        <rFont val="Calibri"/>
        <family val="2"/>
        <scheme val="minor"/>
      </rPr>
      <t xml:space="preserve"> FROM 111TH STREET TO 104TH STREET</t>
    </r>
  </si>
  <si>
    <r>
      <rPr>
        <b/>
        <sz val="12"/>
        <color theme="1"/>
        <rFont val="Calibri"/>
        <family val="2"/>
        <scheme val="minor"/>
      </rPr>
      <t>IMPERIAL HIGHWAY</t>
    </r>
    <r>
      <rPr>
        <sz val="12"/>
        <color theme="1"/>
        <rFont val="Calibri"/>
        <family val="2"/>
        <scheme val="minor"/>
      </rPr>
      <t xml:space="preserve"> FROM VAN NESS AVENUE TO NORMANDIE AVENUE</t>
    </r>
  </si>
  <si>
    <r>
      <rPr>
        <b/>
        <sz val="12"/>
        <color theme="1"/>
        <rFont val="Calibri"/>
        <family val="2"/>
        <scheme val="minor"/>
      </rPr>
      <t>LA CIENEGA BOULEVARD (WF)</t>
    </r>
    <r>
      <rPr>
        <sz val="12"/>
        <color theme="1"/>
        <rFont val="Calibri"/>
        <family val="2"/>
        <scheme val="minor"/>
      </rPr>
      <t xml:space="preserve"> FROM SLAUSON AVENUE TO 54TH STREET</t>
    </r>
  </si>
  <si>
    <r>
      <rPr>
        <b/>
        <sz val="12"/>
        <color theme="1"/>
        <rFont val="Calibri"/>
        <family val="2"/>
        <scheme val="minor"/>
      </rPr>
      <t>LA CIENEGA BOULEVARD (WF)</t>
    </r>
    <r>
      <rPr>
        <sz val="12"/>
        <color theme="1"/>
        <rFont val="Calibri"/>
        <family val="2"/>
        <scheme val="minor"/>
      </rPr>
      <t xml:space="preserve"> FROM CITY BOUNDARY N/O 64TH STREET TO LE DOUX ROAD</t>
    </r>
  </si>
  <si>
    <r>
      <rPr>
        <b/>
        <sz val="12"/>
        <color theme="1"/>
        <rFont val="Calibri"/>
        <family val="2"/>
        <scheme val="minor"/>
      </rPr>
      <t>LA CIENEGA BOULEVARD (EF)</t>
    </r>
    <r>
      <rPr>
        <sz val="12"/>
        <color theme="1"/>
        <rFont val="Calibri"/>
        <family val="2"/>
        <scheme val="minor"/>
      </rPr>
      <t xml:space="preserve"> FROM CITY BOUNDARY N/O 64TH STREET TO SLAUSON AVENUE</t>
    </r>
  </si>
  <si>
    <r>
      <rPr>
        <b/>
        <sz val="12"/>
        <color theme="1"/>
        <rFont val="Calibri"/>
        <family val="2"/>
        <scheme val="minor"/>
      </rPr>
      <t>LA CIENEGA BOULEVARD</t>
    </r>
    <r>
      <rPr>
        <sz val="12"/>
        <color theme="1"/>
        <rFont val="Calibri"/>
        <family val="2"/>
        <scheme val="minor"/>
      </rPr>
      <t xml:space="preserve"> FROM EL SEGUNDO BOULEVARD TO 123RD PLACE</t>
    </r>
  </si>
  <si>
    <r>
      <rPr>
        <b/>
        <sz val="12"/>
        <color theme="1"/>
        <rFont val="Calibri"/>
        <family val="2"/>
        <scheme val="minor"/>
      </rPr>
      <t>MAIN STREET (EF)</t>
    </r>
    <r>
      <rPr>
        <sz val="12"/>
        <color theme="1"/>
        <rFont val="Calibri"/>
        <family val="2"/>
        <scheme val="minor"/>
      </rPr>
      <t xml:space="preserve"> FROM 135TH STREET TO 139TH STREET</t>
    </r>
  </si>
  <si>
    <r>
      <rPr>
        <b/>
        <sz val="12"/>
        <color theme="1"/>
        <rFont val="Calibri"/>
        <family val="2"/>
        <scheme val="minor"/>
      </rPr>
      <t>MANHATTAN BEACH BOULEVARD (NF)</t>
    </r>
    <r>
      <rPr>
        <sz val="12"/>
        <color theme="1"/>
        <rFont val="Calibri"/>
        <family val="2"/>
        <scheme val="minor"/>
      </rPr>
      <t xml:space="preserve"> FROM PRAIRIE AVENUE TO 300 FT. E/O CRANBROOK AVENUE</t>
    </r>
  </si>
  <si>
    <r>
      <rPr>
        <b/>
        <sz val="12"/>
        <color theme="1"/>
        <rFont val="Calibri"/>
        <family val="2"/>
        <scheme val="minor"/>
      </rPr>
      <t>MARINE AVENUE (SF)</t>
    </r>
    <r>
      <rPr>
        <sz val="12"/>
        <color theme="1"/>
        <rFont val="Calibri"/>
        <family val="2"/>
        <scheme val="minor"/>
      </rPr>
      <t xml:space="preserve"> FROM GERKIN AVENUE TO DOMINGUEZ CHANNEL</t>
    </r>
  </si>
  <si>
    <r>
      <rPr>
        <b/>
        <sz val="12"/>
        <color theme="1"/>
        <rFont val="Calibri"/>
        <family val="2"/>
        <scheme val="minor"/>
      </rPr>
      <t>MUREAU ROAD</t>
    </r>
    <r>
      <rPr>
        <sz val="12"/>
        <color theme="1"/>
        <rFont val="Calibri"/>
        <family val="2"/>
        <scheme val="minor"/>
      </rPr>
      <t xml:space="preserve"> FROM 4200 FT. W/O MOUNTAIN VIEW DRIVE TO 1050 FT. E/O MOUNTAIN VIEW DRIVE</t>
    </r>
  </si>
  <si>
    <r>
      <rPr>
        <b/>
        <sz val="12"/>
        <color theme="1"/>
        <rFont val="Calibri"/>
        <family val="2"/>
        <scheme val="minor"/>
      </rPr>
      <t>PRAIRIE AVENUE (EF)</t>
    </r>
    <r>
      <rPr>
        <sz val="12"/>
        <color theme="1"/>
        <rFont val="Calibri"/>
        <family val="2"/>
        <scheme val="minor"/>
      </rPr>
      <t xml:space="preserve"> FROM MANHATTAN BEACH BOULEVARD TO 750 FT. N/O 154TH STREET</t>
    </r>
  </si>
  <si>
    <r>
      <rPr>
        <b/>
        <sz val="12"/>
        <color theme="1"/>
        <rFont val="Calibri"/>
        <family val="2"/>
        <scheme val="minor"/>
      </rPr>
      <t>REDONDO BEACH BOULEVARD (SF)</t>
    </r>
    <r>
      <rPr>
        <sz val="12"/>
        <color theme="1"/>
        <rFont val="Calibri"/>
        <family val="2"/>
        <scheme val="minor"/>
      </rPr>
      <t xml:space="preserve"> FROM TARRANT AVENUE TO 153RD STREET</t>
    </r>
  </si>
  <si>
    <r>
      <rPr>
        <b/>
        <sz val="12"/>
        <color theme="1"/>
        <rFont val="Calibri"/>
        <family val="2"/>
        <scheme val="minor"/>
      </rPr>
      <t>ROSECRANS AVENUE (SF)</t>
    </r>
    <r>
      <rPr>
        <sz val="12"/>
        <color theme="1"/>
        <rFont val="Calibri"/>
        <family val="2"/>
        <scheme val="minor"/>
      </rPr>
      <t xml:space="preserve"> FROM CLYMAR AVENUE TO ALLEY E/O KEENE AVENUE</t>
    </r>
  </si>
  <si>
    <r>
      <rPr>
        <b/>
        <sz val="12"/>
        <color theme="1"/>
        <rFont val="Calibri"/>
        <family val="2"/>
        <scheme val="minor"/>
      </rPr>
      <t>SAN VICENTE BOULEVARD</t>
    </r>
    <r>
      <rPr>
        <sz val="12"/>
        <color theme="1"/>
        <rFont val="Calibri"/>
        <family val="2"/>
        <scheme val="minor"/>
      </rPr>
      <t xml:space="preserve"> FROM 100 FT. S/O WILSHIRE BOULEVARD TO BRINGHAM AVENUE</t>
    </r>
  </si>
  <si>
    <r>
      <rPr>
        <b/>
        <sz val="12"/>
        <color theme="1"/>
        <rFont val="Calibri"/>
        <family val="2"/>
        <scheme val="minor"/>
      </rPr>
      <t>SLAUSON AVENUE (SF)</t>
    </r>
    <r>
      <rPr>
        <sz val="12"/>
        <color theme="1"/>
        <rFont val="Calibri"/>
        <family val="2"/>
        <scheme val="minor"/>
      </rPr>
      <t xml:space="preserve"> FROM WOOSTER AVENUE TO CHARITON AVENUE</t>
    </r>
  </si>
  <si>
    <r>
      <rPr>
        <b/>
        <sz val="12"/>
        <color theme="1"/>
        <rFont val="Calibri"/>
        <family val="2"/>
        <scheme val="minor"/>
      </rPr>
      <t>SLAUSON AVENUE (NF)</t>
    </r>
    <r>
      <rPr>
        <sz val="12"/>
        <color theme="1"/>
        <rFont val="Calibri"/>
        <family val="2"/>
        <scheme val="minor"/>
      </rPr>
      <t xml:space="preserve"> FROM SHENANDOAH AVENUE TO CORNING AVENUE</t>
    </r>
  </si>
  <si>
    <r>
      <rPr>
        <b/>
        <sz val="12"/>
        <color theme="1"/>
        <rFont val="Calibri"/>
        <family val="2"/>
        <scheme val="minor"/>
      </rPr>
      <t>SLAUSON AVENUE (MEDIAN)</t>
    </r>
    <r>
      <rPr>
        <sz val="12"/>
        <color theme="1"/>
        <rFont val="Calibri"/>
        <family val="2"/>
        <scheme val="minor"/>
      </rPr>
      <t xml:space="preserve"> FROM CORNING AVENUE TO LA CIENEGA BOULEVARD</t>
    </r>
  </si>
  <si>
    <r>
      <rPr>
        <b/>
        <sz val="12"/>
        <color theme="1"/>
        <rFont val="Calibri"/>
        <family val="2"/>
        <scheme val="minor"/>
      </rPr>
      <t>SLAUSON AVENUE (MEDIAN)</t>
    </r>
    <r>
      <rPr>
        <sz val="12"/>
        <color theme="1"/>
        <rFont val="Calibri"/>
        <family val="2"/>
        <scheme val="minor"/>
      </rPr>
      <t xml:space="preserve"> FROM LA CIENEGA BOULEVARD TO LA TIJERA BOULEVARD</t>
    </r>
  </si>
  <si>
    <r>
      <rPr>
        <b/>
        <sz val="12"/>
        <color theme="1"/>
        <rFont val="Calibri"/>
        <family val="2"/>
        <scheme val="minor"/>
      </rPr>
      <t>SLAUSON AVENUE (SF)</t>
    </r>
    <r>
      <rPr>
        <sz val="12"/>
        <color theme="1"/>
        <rFont val="Calibri"/>
        <family val="2"/>
        <scheme val="minor"/>
      </rPr>
      <t xml:space="preserve"> FROM LA CIENEGA BOULEVARD TO LA TIJERA BOULEVARD</t>
    </r>
  </si>
  <si>
    <r>
      <rPr>
        <b/>
        <sz val="12"/>
        <color theme="1"/>
        <rFont val="Calibri"/>
        <family val="2"/>
        <scheme val="minor"/>
      </rPr>
      <t>SLAUSON AVENUE</t>
    </r>
    <r>
      <rPr>
        <sz val="12"/>
        <color theme="1"/>
        <rFont val="Calibri"/>
        <family val="2"/>
        <scheme val="minor"/>
      </rPr>
      <t xml:space="preserve"> FROM MANSFIELD AVENUE TO 350 FT. E/O OVERHILL DRIVE</t>
    </r>
  </si>
  <si>
    <r>
      <rPr>
        <b/>
        <sz val="12"/>
        <color theme="1"/>
        <rFont val="Calibri"/>
        <family val="2"/>
        <scheme val="minor"/>
      </rPr>
      <t>STOCKER STREET</t>
    </r>
    <r>
      <rPr>
        <sz val="12"/>
        <color theme="1"/>
        <rFont val="Calibri"/>
        <family val="2"/>
        <scheme val="minor"/>
      </rPr>
      <t xml:space="preserve"> FROM OVERHILL DRIVE TO DON FELIPE DRIVE</t>
    </r>
  </si>
  <si>
    <r>
      <rPr>
        <b/>
        <sz val="12"/>
        <color theme="1"/>
        <rFont val="Calibri"/>
        <family val="2"/>
        <scheme val="minor"/>
      </rPr>
      <t>THOUSAND OAKS BOULEVARD</t>
    </r>
    <r>
      <rPr>
        <sz val="12"/>
        <color theme="1"/>
        <rFont val="Calibri"/>
        <family val="2"/>
        <scheme val="minor"/>
      </rPr>
      <t xml:space="preserve"> FROM CITY BOUNDARY S/O MOUNTAIN VIEW DRIVE TO MOUNTAIN VIEW DRIVE</t>
    </r>
  </si>
  <si>
    <r>
      <rPr>
        <b/>
        <sz val="12"/>
        <color theme="1"/>
        <rFont val="Calibri"/>
        <family val="2"/>
        <scheme val="minor"/>
      </rPr>
      <t>VERMONT AVENUE</t>
    </r>
    <r>
      <rPr>
        <sz val="12"/>
        <color theme="1"/>
        <rFont val="Calibri"/>
        <family val="2"/>
        <scheme val="minor"/>
      </rPr>
      <t xml:space="preserve"> FROM 88TH STREET TO IMPERIAL HIGHWAY </t>
    </r>
  </si>
  <si>
    <r>
      <rPr>
        <b/>
        <sz val="12"/>
        <color theme="1"/>
        <rFont val="Calibri"/>
        <family val="2"/>
        <scheme val="minor"/>
      </rPr>
      <t>VERMONT AVENUE</t>
    </r>
    <r>
      <rPr>
        <sz val="12"/>
        <color theme="1"/>
        <rFont val="Calibri"/>
        <family val="2"/>
        <scheme val="minor"/>
      </rPr>
      <t xml:space="preserve"> FROM IMPERIAL HIGHWAY TO EL SEGUNDO BOULEVARD</t>
    </r>
  </si>
  <si>
    <r>
      <rPr>
        <b/>
        <sz val="12"/>
        <color theme="1"/>
        <rFont val="Calibri"/>
        <family val="2"/>
        <scheme val="minor"/>
      </rPr>
      <t>VERMONT AVENUE</t>
    </r>
    <r>
      <rPr>
        <sz val="12"/>
        <color theme="1"/>
        <rFont val="Calibri"/>
        <family val="2"/>
        <scheme val="minor"/>
      </rPr>
      <t xml:space="preserve"> FROM TORRANCE BLVD TO N/O CLARITON DR (INCLUDING PLANTERS AT TORRANCE BLVD CORNERS)</t>
    </r>
  </si>
  <si>
    <r>
      <rPr>
        <b/>
        <sz val="12"/>
        <color theme="1"/>
        <rFont val="Calibri"/>
        <family val="2"/>
        <scheme val="minor"/>
      </rPr>
      <t>VERMONT AVENUE</t>
    </r>
    <r>
      <rPr>
        <sz val="12"/>
        <color theme="1"/>
        <rFont val="Calibri"/>
        <family val="2"/>
        <scheme val="minor"/>
      </rPr>
      <t xml:space="preserve"> FROM 223RD STREET TO ASHBRIDGE LANE</t>
    </r>
  </si>
  <si>
    <r>
      <rPr>
        <b/>
        <sz val="12"/>
        <color theme="1"/>
        <rFont val="Calibri"/>
        <family val="2"/>
        <scheme val="minor"/>
      </rPr>
      <t>VERMONT AVENUE</t>
    </r>
    <r>
      <rPr>
        <sz val="12"/>
        <color theme="1"/>
        <rFont val="Calibri"/>
        <family val="2"/>
        <scheme val="minor"/>
      </rPr>
      <t xml:space="preserve"> FROM ASHBRIDGE LANE TO LOMITA BOULEVARD</t>
    </r>
  </si>
  <si>
    <r>
      <rPr>
        <b/>
        <sz val="12"/>
        <color theme="1"/>
        <rFont val="Calibri"/>
        <family val="2"/>
        <scheme val="minor"/>
      </rPr>
      <t>WILSHIRE BOULEVARD</t>
    </r>
    <r>
      <rPr>
        <sz val="12"/>
        <color theme="1"/>
        <rFont val="Calibri"/>
        <family val="2"/>
        <scheme val="minor"/>
      </rPr>
      <t xml:space="preserve"> FROM FEDERAL AVENUE TO VETERAN AVENUE</t>
    </r>
  </si>
  <si>
    <t>(3,000 Hrs. x Hourly Rate = Annual Cost)</t>
  </si>
  <si>
    <t>ON-CALL</t>
  </si>
  <si>
    <t>HOURLY COST</t>
  </si>
  <si>
    <t>*IMPORTANT: It is understood and agreed upon that the number of additional hours (3,000) is an estimate of the potential additional hours for requested work, which may be required of this contract, if any. This is only an estimate, billing for any additional requests of work shall be assessed only for items not listed in the Schedule of Prices, Forms PW-2.1 through PW-2.6 at the hourly rate provided herein, for the specified term.</t>
  </si>
  <si>
    <r>
      <rPr>
        <b/>
        <sz val="10"/>
        <color indexed="8"/>
        <rFont val="Arial"/>
        <family val="2"/>
      </rPr>
      <t>*MINIMUM HOURS PER FREQUENCY:</t>
    </r>
    <r>
      <rPr>
        <i/>
        <sz val="10"/>
        <color indexed="8"/>
        <rFont val="Arial"/>
        <family val="2"/>
      </rPr>
      <t xml:space="preserve"> 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</si>
  <si>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r>
      <t xml:space="preserve">ESTIMATED HOURS </t>
    </r>
    <r>
      <rPr>
        <i/>
        <sz val="10"/>
        <color indexed="8"/>
        <rFont val="Arial"/>
        <family val="2"/>
      </rPr>
      <t>FOR ADDITIONAL WORK FOR A LABORER*</t>
    </r>
  </si>
  <si>
    <t>MONTHLY COST</t>
  </si>
  <si>
    <t>SCHEDULE OF PRICES
 FOR
LANDSCAPE AND GROUNDS MAINTENANCE SERVICES FOR 
ROAD MAINTENANCE DISTRICT 3 MEDIANS</t>
  </si>
  <si>
    <r>
      <t xml:space="preserve">ANNUAL COST
</t>
    </r>
    <r>
      <rPr>
        <sz val="10"/>
        <color theme="1"/>
        <rFont val="Arial"/>
        <family val="2"/>
      </rPr>
      <t>(Monthly Cost X 12)</t>
    </r>
  </si>
  <si>
    <t xml:space="preserve">Title of Authorized Person: </t>
  </si>
  <si>
    <t xml:space="preserve">Date: </t>
  </si>
  <si>
    <r>
      <t xml:space="preserve">ANNUAL COST
</t>
    </r>
    <r>
      <rPr>
        <sz val="10"/>
        <color theme="1"/>
        <rFont val="Arial"/>
        <family val="2"/>
      </rPr>
      <t>(3000 X Hourly Rate)</t>
    </r>
  </si>
  <si>
    <t>BIDDER'S HOURLY RATE</t>
  </si>
  <si>
    <t xml:space="preserve">Legal Name of Bidder: </t>
  </si>
  <si>
    <t xml:space="preserve">Signature of Person Authorized to Submit Bid: </t>
  </si>
  <si>
    <r>
      <t xml:space="preserve">TOTAL ANNUAL AMOUNT: Initial Term </t>
    </r>
    <r>
      <rPr>
        <i/>
        <sz val="12"/>
        <color theme="1"/>
        <rFont val="Arial"/>
        <family val="2"/>
      </rPr>
      <t>[A.1-40 + B.1]</t>
    </r>
    <r>
      <rPr>
        <b/>
        <i/>
        <sz val="16"/>
        <color theme="1"/>
        <rFont val="Arial"/>
        <family val="2"/>
      </rPr>
      <t xml:space="preserve"> =</t>
    </r>
  </si>
  <si>
    <r>
      <t xml:space="preserve">TOTAL ANNUAL AMOUNT: Option Year 1 </t>
    </r>
    <r>
      <rPr>
        <i/>
        <sz val="12"/>
        <color theme="1"/>
        <rFont val="Arial"/>
        <family val="2"/>
      </rPr>
      <t>[A.1-40 + B.1]</t>
    </r>
    <r>
      <rPr>
        <b/>
        <i/>
        <sz val="16"/>
        <color theme="1"/>
        <rFont val="Arial"/>
        <family val="2"/>
      </rPr>
      <t xml:space="preserve"> =</t>
    </r>
  </si>
  <si>
    <r>
      <t xml:space="preserve">TOTAL ANNUAL AMOUNT: Option Year 2 </t>
    </r>
    <r>
      <rPr>
        <i/>
        <sz val="12"/>
        <color theme="1"/>
        <rFont val="Arial"/>
        <family val="2"/>
      </rPr>
      <t>[A.1-40 + B.1]</t>
    </r>
    <r>
      <rPr>
        <b/>
        <i/>
        <sz val="16"/>
        <color theme="1"/>
        <rFont val="Arial"/>
        <family val="2"/>
      </rPr>
      <t xml:space="preserve"> =</t>
    </r>
  </si>
  <si>
    <r>
      <t xml:space="preserve">TOTAL ANNUAL AMOUNT: Option Year 3 </t>
    </r>
    <r>
      <rPr>
        <i/>
        <sz val="12"/>
        <color theme="1"/>
        <rFont val="Arial"/>
        <family val="2"/>
      </rPr>
      <t>[A.1-40 + B.1]</t>
    </r>
    <r>
      <rPr>
        <b/>
        <i/>
        <sz val="16"/>
        <color theme="1"/>
        <rFont val="Arial"/>
        <family val="2"/>
      </rPr>
      <t xml:space="preserve"> =</t>
    </r>
  </si>
  <si>
    <r>
      <t xml:space="preserve">TOTAL ANNUAL AMOUNT: Option Year 4 </t>
    </r>
    <r>
      <rPr>
        <i/>
        <sz val="12"/>
        <color theme="1"/>
        <rFont val="Arial"/>
        <family val="2"/>
      </rPr>
      <t>[A.1-40 + B.1]</t>
    </r>
    <r>
      <rPr>
        <b/>
        <i/>
        <sz val="16"/>
        <color theme="1"/>
        <rFont val="Arial"/>
        <family val="2"/>
      </rPr>
      <t xml:space="preserve"> =</t>
    </r>
  </si>
  <si>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</si>
  <si>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t>Item</t>
  </si>
  <si>
    <t>TERMS</t>
  </si>
  <si>
    <t>ANNUAL PRICE</t>
  </si>
  <si>
    <t>TOTAL PRICE FOR YEARS' 1 THROUGH 5</t>
  </si>
  <si>
    <t>AVERAGE TOTAL PRICE FOR YEARS 1 THROUGH 5
(TOTAL PRICE FOR YEARS 1 THROUGH 5 ÷ 5)</t>
  </si>
  <si>
    <t>LANDSCAPE AND GROUNDS MAINTENANCE SERVICES - RMD 3 MEDIANS
(Initial Term)</t>
  </si>
  <si>
    <t>LANDSCAPE AND GROUNDS MAINTENANCE SERVICES - RMD 3 MEDIANS
(Option Year 1)</t>
  </si>
  <si>
    <t>LANDSCAPE AND GROUNDS MAINTENANCE SERVICES - RMD 3 MEDIANS
(Option Year 2)</t>
  </si>
  <si>
    <t>LANDSCAPE AND GROUNDS MAINTENANCE SERVICES - RMD 3 MEDIANS
(Option Year 3)</t>
  </si>
  <si>
    <t>LANDSCAPE AND GROUNDS MAINTENANCE SERVICES - RMD 3 MEDIANS
(Option Year 4)</t>
  </si>
  <si>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</si>
  <si>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</si>
  <si>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</si>
  <si>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</si>
  <si>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</si>
  <si>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</si>
  <si>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</si>
  <si>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</si>
  <si>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</si>
  <si>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</si>
  <si>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</si>
  <si>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</si>
  <si>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</si>
  <si>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</si>
  <si>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</si>
  <si>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</si>
  <si>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</si>
  <si>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</si>
  <si>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</si>
  <si>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</si>
  <si>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</si>
  <si>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</si>
  <si>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</si>
  <si>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</si>
  <si>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</si>
  <si>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</si>
  <si>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</si>
  <si>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</si>
  <si>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</si>
  <si>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</si>
  <si>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</si>
  <si>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</si>
  <si>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</si>
  <si>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</si>
  <si>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</si>
  <si>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</si>
  <si>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</si>
  <si>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</si>
  <si>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</si>
  <si>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19.</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</si>
  <si>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</si>
  <si>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</si>
  <si>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</si>
  <si>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</si>
  <si>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</si>
  <si>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</si>
  <si>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</si>
  <si>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</si>
  <si>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</si>
  <si>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</si>
  <si>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</si>
  <si>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</si>
  <si>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</si>
  <si>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</si>
  <si>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</si>
  <si>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</si>
  <si>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</si>
  <si>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</si>
  <si>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</si>
  <si>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</si>
  <si>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</si>
  <si>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</si>
  <si>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</si>
  <si>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</si>
  <si>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</si>
  <si>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</si>
  <si>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</si>
  <si>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</si>
  <si>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</si>
  <si>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</si>
  <si>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</si>
  <si>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</si>
  <si>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</si>
  <si>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</si>
  <si>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</si>
  <si>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</si>
  <si>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</si>
  <si>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</si>
  <si>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</si>
  <si>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</si>
  <si>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</si>
  <si>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</si>
  <si>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</si>
  <si>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</si>
  <si>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</si>
  <si>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</si>
  <si>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</si>
  <si>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</si>
  <si>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</si>
  <si>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</si>
  <si>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</si>
  <si>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</si>
  <si>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</si>
  <si>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</si>
  <si>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</si>
  <si>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ROAD MAINTENANCE DISTRICT 3 MEDIANS</t>
  </si>
  <si>
    <t>INITIAL TERM</t>
  </si>
  <si>
    <t>47.</t>
  </si>
  <si>
    <t>Hourly rate for chemical applicator</t>
  </si>
  <si>
    <t>OPTION TERM 1</t>
  </si>
  <si>
    <t>OPTION TERM 2</t>
  </si>
  <si>
    <t>OPTION TERM 3</t>
  </si>
  <si>
    <t>OPTION TERM 4</t>
  </si>
  <si>
    <t>Turf Area</t>
  </si>
  <si>
    <t>Ground Cover</t>
  </si>
  <si>
    <t>Turf Under Trees/Vines/Ivy/Hedges</t>
  </si>
  <si>
    <t>Tree/Vines Safety Clearance, Tree/Vines Pruning, Sucker Growth</t>
  </si>
  <si>
    <t>Shrub/Ivy Safety Clearance and/or Shrub Pruning</t>
  </si>
  <si>
    <t>GROUND COVER MAINTENANCE</t>
  </si>
  <si>
    <t>Mulch</t>
  </si>
  <si>
    <t>PLANT FERTILIZATION</t>
  </si>
  <si>
    <t>SWEEPING</t>
  </si>
  <si>
    <t>PLANTING OPERATIONS</t>
  </si>
  <si>
    <r>
      <rPr>
        <b/>
        <sz val="12"/>
        <color theme="1"/>
        <rFont val="Calibri"/>
        <family val="2"/>
        <scheme val="minor"/>
      </rPr>
      <t>OVERHILL DRIVE</t>
    </r>
    <r>
      <rPr>
        <sz val="12"/>
        <color theme="1"/>
        <rFont val="Calibri"/>
        <family val="2"/>
        <scheme val="minor"/>
      </rPr>
      <t xml:space="preserve"> FROM LA BREA AVENUE TO SLAUSON AVENUE</t>
    </r>
  </si>
  <si>
    <t>LOCATION NO. 41</t>
  </si>
  <si>
    <t>OVERHILL DRIVE</t>
  </si>
  <si>
    <t>LA BREA AVENUE TO SLAUSON AVENUE</t>
  </si>
  <si>
    <r>
      <rPr>
        <b/>
        <sz val="9"/>
        <color indexed="8"/>
        <rFont val="Arial"/>
        <family val="2"/>
      </rPr>
      <t>*MINIMUM HOURS PER FREQUENCY:</t>
    </r>
    <r>
      <rPr>
        <i/>
        <sz val="9"/>
        <color indexed="8"/>
        <rFont val="Arial"/>
        <family val="2"/>
      </rPr>
      <t xml:space="preserve"> This represents the minimum hours Public Works estimates for the completion of each particular task. It is the responsibility of the contractor to provide their cost for </t>
    </r>
    <r>
      <rPr>
        <b/>
        <i/>
        <u/>
        <sz val="9"/>
        <color indexed="8"/>
        <rFont val="Arial"/>
        <family val="2"/>
      </rPr>
      <t>completion</t>
    </r>
    <r>
      <rPr>
        <i/>
        <sz val="9"/>
        <color indexed="8"/>
        <rFont val="Arial"/>
        <family val="2"/>
      </rPr>
      <t xml:space="preserve"> of the given task.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</si>
</sst>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5" x14ac:knownFonts="1">
    <font>
      <sz val="11"/>
      <color theme="1"/>
      <name val="Calibri"/>
      <family val="2"/>
      <scheme val="minor"/>
    </font>
    <font>
      <b/>
      <sz val="14"/>
      <color theme="1"/>
      <name val="Arial"/>
      <family val="2"/>
    </font>
    <font>
      <b/>
      <i/>
      <sz val="16"/>
      <color theme="1"/>
      <name val="Calibri"/>
      <family val="2"/>
      <scheme val="minor"/>
    </font>
    <font>
      <i/>
      <sz val="16"/>
      <color indexed="8"/>
      <name val="Calibri"/>
      <family val="2"/>
    </font>
    <font>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theme="0"/>
      <name val="Arial"/>
      <family val="2"/>
    </font>
    <font>
      <b/>
      <sz val="12"/>
      <color rgb="FF00B050"/>
      <name val="Calibri"/>
      <family val="2"/>
      <scheme val="minor"/>
    </font>
    <font>
      <b/>
      <sz val="10"/>
      <color rgb="FF00B050"/>
      <name val="Arial"/>
      <family val="2"/>
    </font>
    <font>
      <b/>
      <sz val="12"/>
      <color theme="1"/>
      <name val="Calibri"/>
      <family val="2"/>
      <scheme val="minor"/>
    </font>
    <font>
      <b/>
      <sz val="13"/>
      <color theme="1"/>
      <name val="Calibri"/>
      <family val="2"/>
      <scheme val="minor"/>
    </font>
    <font>
      <b/>
      <sz val="10"/>
      <name val="Arial"/>
      <family val="2"/>
    </font>
    <font>
      <b/>
      <sz val="12"/>
      <color rgb="FF00B050"/>
      <name val="Arial"/>
      <family val="2"/>
    </font>
    <font>
      <sz val="12"/>
      <color theme="1"/>
      <name val="Calibri"/>
      <family val="2"/>
      <scheme val="minor"/>
    </font>
    <font>
      <i/>
      <sz val="12"/>
      <color theme="1"/>
      <name val="Calibri"/>
      <family val="2"/>
      <scheme val="minor"/>
    </font>
    <font>
      <sz val="12"/>
      <name val="Calibri"/>
      <family val="2"/>
      <scheme val="minor"/>
    </font>
    <font>
      <sz val="12"/>
      <name val="Calibri"/>
      <family val="2"/>
    </font>
    <font>
      <sz val="10"/>
      <color theme="1"/>
      <name val="Arial"/>
      <family val="2"/>
    </font>
    <font>
      <sz val="12"/>
      <color rgb="FF000000"/>
      <name val="Calibri"/>
      <family val="2"/>
      <scheme val="minor"/>
    </font>
    <font>
      <b/>
      <sz val="16"/>
      <color theme="1"/>
      <name val="Arial"/>
      <family val="2"/>
    </font>
    <font>
      <b/>
      <sz val="13"/>
      <color theme="1"/>
      <name val="Arial"/>
      <family val="2"/>
    </font>
    <font>
      <b/>
      <sz val="10"/>
      <color theme="1"/>
      <name val="Arial"/>
      <family val="2"/>
    </font>
    <font>
      <b/>
      <sz val="10"/>
      <color rgb="FF000000"/>
      <name val="Arial"/>
      <family val="2"/>
    </font>
    <font>
      <b/>
      <i/>
      <u/>
      <sz val="10"/>
      <color indexed="8"/>
      <name val="Arial"/>
      <family val="2"/>
    </font>
    <font>
      <b/>
      <sz val="12"/>
      <name val="Calibri"/>
      <family val="2"/>
      <scheme val="minor"/>
    </font>
    <font>
      <sz val="11"/>
      <color theme="1"/>
      <name val="Calibri"/>
      <family val="2"/>
      <scheme val="minor"/>
    </font>
    <font>
      <b/>
      <sz val="12"/>
      <color theme="1"/>
      <name val="Arial"/>
      <family val="2"/>
    </font>
    <font>
      <b/>
      <sz val="15"/>
      <color theme="1"/>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sz val="18"/>
      <color theme="1"/>
      <name val="Calibri"/>
      <family val="2"/>
      <scheme val="minor"/>
    </font>
    <font>
      <b/>
      <sz val="18"/>
      <color theme="1"/>
      <name val="Arial"/>
      <family val="2"/>
    </font>
    <font>
      <b/>
      <u/>
      <sz val="12"/>
      <color theme="1"/>
      <name val="Arial"/>
      <family val="2"/>
    </font>
    <font>
      <b/>
      <u/>
      <sz val="12"/>
      <name val="Arial"/>
      <family val="2"/>
    </font>
    <font>
      <i/>
      <sz val="12"/>
      <color theme="1"/>
      <name val="Arial"/>
      <family val="2"/>
    </font>
    <font>
      <sz val="11"/>
      <color theme="1"/>
      <name val="Arial"/>
      <family val="2"/>
    </font>
    <font>
      <b/>
      <sz val="11"/>
      <color theme="1"/>
      <name val="Calibri"/>
      <family val="2"/>
      <scheme val="minor"/>
    </font>
    <font>
      <b/>
      <sz val="12.5"/>
      <name val="Arial"/>
      <family val="2"/>
    </font>
    <font>
      <b/>
      <sz val="12"/>
      <name val="Arial"/>
      <family val="2"/>
    </font>
    <font>
      <sz val="12"/>
      <name val="Arial"/>
      <family val="2"/>
    </font>
    <font>
      <u/>
      <sz val="12"/>
      <name val="Arial"/>
      <family val="2"/>
    </font>
    <font>
      <b/>
      <i/>
      <sz val="11.5"/>
      <color indexed="9"/>
      <name val="Arial"/>
      <family val="2"/>
    </font>
    <font>
      <i/>
      <sz val="9"/>
      <color indexed="8"/>
      <name val="Arial"/>
      <family val="2"/>
    </font>
    <font>
      <b/>
      <sz val="9"/>
      <color indexed="8"/>
      <name val="Arial"/>
      <family val="2"/>
    </font>
    <font>
      <b/>
      <i/>
      <u/>
      <sz val="9"/>
      <color indexed="8"/>
      <name val="Arial"/>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D8E4B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249977111117893"/>
        <bgColor indexed="64"/>
      </patternFill>
    </fill>
    <fill>
      <patternFill patternType="lightUp"/>
    </fill>
    <fill>
      <patternFill patternType="solid">
        <fgColor theme="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s>
  <cellStyleXfs count="2">
    <xf numFmtId="0" fontId="0" fillId="0" borderId="0"/>
    <xf numFmtId="44" fontId="28" fillId="0" borderId="0" applyFont="0" applyFill="0" applyBorder="0" applyAlignment="0" applyProtection="0"/>
  </cellStyleXfs>
  <cellXfs count="218">
    <xf numFmtId="0" fontId="0" fillId="0" borderId="0" xfId="0"/>
    <xf numFmtId="0" fontId="2" fillId="0" borderId="0" xfId="0" applyFont="1" applyAlignment="1" applyProtection="1">
      <alignment horizontal="left" vertical="center"/>
    </xf>
    <xf numFmtId="0" fontId="4" fillId="0" borderId="0" xfId="0" applyFont="1" applyProtection="1"/>
    <xf numFmtId="0" fontId="0" fillId="0" borderId="0" xfId="0" applyAlignment="1" applyProtection="1">
      <alignment horizontal="center" vertical="center"/>
    </xf>
    <xf numFmtId="2" fontId="0" fillId="0" borderId="0" xfId="0" applyNumberFormat="1" applyAlignment="1" applyProtection="1">
      <alignment horizontal="center" vertical="center"/>
    </xf>
    <xf numFmtId="4" fontId="0" fillId="0" borderId="0" xfId="0" applyNumberFormat="1" applyAlignment="1" applyProtection="1">
      <alignment horizontal="center" vertical="center"/>
    </xf>
    <xf numFmtId="0" fontId="9" fillId="0" borderId="0" xfId="0" applyFont="1" applyBorder="1" applyAlignment="1" applyProtection="1">
      <alignment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2" borderId="0" xfId="0"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5" fillId="0" borderId="2" xfId="0" applyFont="1" applyBorder="1" applyAlignment="1">
      <alignment horizontal="center" vertical="center" wrapText="1"/>
    </xf>
    <xf numFmtId="49" fontId="16" fillId="0" borderId="2" xfId="0" applyNumberFormat="1" applyFont="1" applyBorder="1" applyAlignment="1" applyProtection="1">
      <alignment horizontal="center" vertical="center" wrapText="1"/>
    </xf>
    <xf numFmtId="0" fontId="16" fillId="0" borderId="2" xfId="0" applyFont="1" applyBorder="1" applyAlignment="1" applyProtection="1">
      <alignment horizontal="left" vertical="top" wrapText="1"/>
    </xf>
    <xf numFmtId="0" fontId="12" fillId="0" borderId="3" xfId="0" applyFont="1" applyFill="1" applyBorder="1" applyAlignment="1" applyProtection="1">
      <alignment horizontal="center" vertical="center" wrapText="1"/>
    </xf>
    <xf numFmtId="2" fontId="16" fillId="2" borderId="4" xfId="0" applyNumberFormat="1"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164" fontId="16" fillId="0" borderId="2" xfId="0" applyNumberFormat="1" applyFont="1" applyFill="1" applyBorder="1" applyAlignment="1" applyProtection="1">
      <alignment horizontal="center" vertical="center" wrapText="1"/>
      <protection locked="0"/>
    </xf>
    <xf numFmtId="164" fontId="16" fillId="0" borderId="2" xfId="0" applyNumberFormat="1"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164" fontId="16" fillId="3" borderId="6" xfId="0" applyNumberFormat="1"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6" fillId="0" borderId="3" xfId="0" applyFont="1" applyBorder="1" applyAlignment="1" applyProtection="1">
      <alignment horizontal="left" vertical="top" wrapText="1"/>
    </xf>
    <xf numFmtId="49" fontId="17" fillId="0" borderId="2" xfId="0" applyNumberFormat="1" applyFont="1" applyBorder="1" applyAlignment="1" applyProtection="1">
      <alignment horizontal="right" vertical="center" wrapText="1"/>
    </xf>
    <xf numFmtId="0" fontId="16" fillId="0" borderId="3" xfId="0" applyFont="1" applyBorder="1" applyAlignment="1" applyProtection="1">
      <alignment horizontal="left" vertical="top"/>
    </xf>
    <xf numFmtId="0" fontId="17" fillId="0" borderId="2" xfId="0" applyFont="1" applyBorder="1" applyAlignment="1" applyProtection="1">
      <alignment horizontal="right" vertical="center"/>
    </xf>
    <xf numFmtId="0" fontId="18" fillId="0" borderId="2" xfId="0" applyFont="1" applyBorder="1" applyAlignment="1" applyProtection="1">
      <alignment horizontal="left" vertical="top" wrapText="1"/>
    </xf>
    <xf numFmtId="0" fontId="12" fillId="4" borderId="3"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0" borderId="2" xfId="0" applyFont="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164" fontId="16" fillId="4" borderId="2" xfId="0" applyNumberFormat="1"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164" fontId="16" fillId="5" borderId="6" xfId="0" applyNumberFormat="1"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164" fontId="16" fillId="6" borderId="6" xfId="0" applyNumberFormat="1"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21" fillId="0" borderId="2" xfId="0" applyFont="1" applyBorder="1" applyAlignment="1" applyProtection="1">
      <alignment horizontal="left" vertical="top" wrapText="1"/>
    </xf>
    <xf numFmtId="164" fontId="16" fillId="0" borderId="2" xfId="0" applyNumberFormat="1" applyFont="1" applyFill="1" applyBorder="1" applyAlignment="1" applyProtection="1">
      <alignment horizontal="center" vertical="center"/>
      <protection locked="0"/>
    </xf>
    <xf numFmtId="49" fontId="17" fillId="0" borderId="2" xfId="0" applyNumberFormat="1" applyFont="1" applyBorder="1" applyAlignment="1" applyProtection="1">
      <alignment horizontal="right" vertical="top" wrapText="1"/>
    </xf>
    <xf numFmtId="0" fontId="17" fillId="0" borderId="2" xfId="0" applyFont="1" applyBorder="1" applyAlignment="1" applyProtection="1">
      <alignment horizontal="right" vertical="top"/>
    </xf>
    <xf numFmtId="0" fontId="16" fillId="0" borderId="2" xfId="0" applyFont="1" applyBorder="1" applyAlignment="1" applyProtection="1">
      <alignment horizontal="left" vertical="top"/>
    </xf>
    <xf numFmtId="0" fontId="12" fillId="0" borderId="3" xfId="0" applyFont="1" applyFill="1" applyBorder="1" applyAlignment="1" applyProtection="1">
      <alignment horizontal="center" vertical="center"/>
    </xf>
    <xf numFmtId="2" fontId="16" fillId="2" borderId="4" xfId="0" applyNumberFormat="1"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2" fontId="16" fillId="2" borderId="7" xfId="0" applyNumberFormat="1" applyFont="1" applyFill="1" applyBorder="1" applyAlignment="1" applyProtection="1">
      <alignment horizontal="center" vertical="center"/>
    </xf>
    <xf numFmtId="0" fontId="22" fillId="0" borderId="8" xfId="0" applyFont="1" applyBorder="1" applyAlignment="1" applyProtection="1">
      <alignment horizontal="right" vertical="center" wrapText="1"/>
    </xf>
    <xf numFmtId="0" fontId="0" fillId="0" borderId="0" xfId="0" applyAlignment="1">
      <alignment vertical="center"/>
    </xf>
    <xf numFmtId="0" fontId="0" fillId="0" borderId="0" xfId="0" applyAlignment="1">
      <alignment horizontal="center" vertical="center"/>
    </xf>
    <xf numFmtId="2" fontId="0" fillId="0" borderId="0" xfId="0" applyNumberFormat="1" applyAlignment="1">
      <alignment vertical="center"/>
    </xf>
    <xf numFmtId="4" fontId="0" fillId="0" borderId="0" xfId="0" applyNumberFormat="1" applyAlignment="1">
      <alignment vertical="center"/>
    </xf>
    <xf numFmtId="0" fontId="16" fillId="0" borderId="2" xfId="0" applyFont="1" applyFill="1" applyBorder="1" applyAlignment="1" applyProtection="1">
      <alignment horizontal="center" vertical="center" wrapText="1"/>
    </xf>
    <xf numFmtId="0" fontId="20" fillId="0" borderId="0" xfId="0" applyFont="1" applyAlignment="1">
      <alignment vertical="center"/>
    </xf>
    <xf numFmtId="2" fontId="16" fillId="0" borderId="2" xfId="0" applyNumberFormat="1" applyFont="1" applyFill="1" applyBorder="1" applyAlignment="1" applyProtection="1">
      <alignment horizontal="center" vertical="center" wrapText="1"/>
    </xf>
    <xf numFmtId="0" fontId="14" fillId="0" borderId="9" xfId="0" applyFont="1" applyBorder="1" applyAlignment="1">
      <alignment horizontal="center" vertical="center" wrapText="1"/>
    </xf>
    <xf numFmtId="0" fontId="0" fillId="0" borderId="0" xfId="0" applyBorder="1"/>
    <xf numFmtId="2" fontId="0" fillId="0" borderId="0" xfId="0" applyNumberFormat="1" applyBorder="1" applyAlignment="1">
      <alignment vertical="center"/>
    </xf>
    <xf numFmtId="0" fontId="25" fillId="0" borderId="0" xfId="0" applyFont="1" applyAlignment="1">
      <alignment vertical="center"/>
    </xf>
    <xf numFmtId="0" fontId="16" fillId="7" borderId="2" xfId="0" applyFont="1" applyFill="1" applyBorder="1" applyAlignment="1" applyProtection="1">
      <alignment horizontal="center" vertical="center" wrapText="1"/>
    </xf>
    <xf numFmtId="0" fontId="27" fillId="7" borderId="2" xfId="0" applyFont="1" applyFill="1" applyBorder="1" applyAlignment="1">
      <alignment horizontal="center" vertical="center" wrapText="1"/>
    </xf>
    <xf numFmtId="2" fontId="16" fillId="7" borderId="2" xfId="0" applyNumberFormat="1"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6" fillId="0" borderId="2" xfId="0" applyFont="1" applyFill="1" applyBorder="1" applyAlignment="1" applyProtection="1">
      <alignment vertical="center" wrapText="1"/>
    </xf>
    <xf numFmtId="0" fontId="16" fillId="0" borderId="10"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8" fillId="0" borderId="2" xfId="0" applyFont="1" applyFill="1" applyBorder="1" applyAlignment="1" applyProtection="1">
      <alignment horizontal="center" vertical="center" wrapText="1"/>
    </xf>
    <xf numFmtId="0" fontId="25" fillId="0" borderId="0" xfId="0" applyFont="1" applyAlignment="1">
      <alignment vertical="center"/>
    </xf>
    <xf numFmtId="0" fontId="18" fillId="7" borderId="2" xfId="0" applyFont="1" applyFill="1" applyBorder="1" applyAlignment="1" applyProtection="1">
      <alignment horizontal="center" vertical="center" wrapText="1"/>
    </xf>
    <xf numFmtId="0" fontId="25" fillId="0" borderId="0" xfId="0" applyFont="1" applyAlignment="1">
      <alignment vertical="center"/>
    </xf>
    <xf numFmtId="0" fontId="16" fillId="7" borderId="5" xfId="0" applyFont="1" applyFill="1" applyBorder="1" applyAlignment="1" applyProtection="1">
      <alignment horizontal="center" vertical="center" wrapText="1"/>
    </xf>
    <xf numFmtId="0" fontId="16" fillId="0" borderId="0" xfId="0" applyFont="1" applyFill="1" applyBorder="1" applyAlignment="1" applyProtection="1">
      <alignment horizontal="left" vertical="top"/>
    </xf>
    <xf numFmtId="0" fontId="29" fillId="8" borderId="2" xfId="0" applyFont="1" applyFill="1" applyBorder="1" applyAlignment="1">
      <alignment horizontal="center" vertical="center"/>
    </xf>
    <xf numFmtId="0" fontId="29" fillId="8" borderId="2"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left"/>
    </xf>
    <xf numFmtId="49" fontId="20" fillId="0" borderId="9" xfId="0" applyNumberFormat="1" applyFont="1" applyBorder="1" applyAlignment="1" applyProtection="1">
      <alignment horizontal="right" vertical="center"/>
    </xf>
    <xf numFmtId="0" fontId="24" fillId="0" borderId="11" xfId="0" applyFont="1" applyBorder="1" applyAlignment="1" applyProtection="1">
      <alignment wrapText="1"/>
    </xf>
    <xf numFmtId="0" fontId="20" fillId="0" borderId="7" xfId="0" applyFont="1" applyBorder="1" applyAlignment="1" applyProtection="1">
      <alignment horizontal="center" vertical="center"/>
    </xf>
    <xf numFmtId="0" fontId="34" fillId="0" borderId="13" xfId="0" applyFont="1" applyBorder="1" applyAlignment="1" applyProtection="1">
      <alignment vertical="top" wrapText="1"/>
    </xf>
    <xf numFmtId="0" fontId="0" fillId="0" borderId="0" xfId="0" applyAlignment="1">
      <alignment horizontal="center"/>
    </xf>
    <xf numFmtId="0" fontId="40" fillId="0" borderId="0" xfId="0" applyFont="1" applyAlignment="1">
      <alignment vertical="center" wrapText="1"/>
    </xf>
    <xf numFmtId="0" fontId="16" fillId="0" borderId="2" xfId="0" applyFont="1" applyBorder="1" applyAlignment="1" applyProtection="1">
      <alignment horizontal="center" vertical="center"/>
    </xf>
    <xf numFmtId="0" fontId="16" fillId="0" borderId="3" xfId="0" applyFont="1" applyFill="1" applyBorder="1" applyAlignment="1" applyProtection="1">
      <alignment horizontal="left" vertical="top" wrapText="1"/>
    </xf>
    <xf numFmtId="49" fontId="17" fillId="0" borderId="2" xfId="0" applyNumberFormat="1" applyFont="1" applyFill="1" applyBorder="1" applyAlignment="1" applyProtection="1">
      <alignment horizontal="right" vertical="top" wrapText="1"/>
    </xf>
    <xf numFmtId="49" fontId="17" fillId="0" borderId="2" xfId="0" applyNumberFormat="1" applyFont="1" applyFill="1" applyBorder="1" applyAlignment="1" applyProtection="1">
      <alignment horizontal="right" vertical="center" wrapText="1"/>
    </xf>
    <xf numFmtId="0" fontId="16" fillId="0" borderId="3" xfId="0" applyFont="1" applyFill="1" applyBorder="1" applyAlignment="1" applyProtection="1">
      <alignment horizontal="left" vertical="top"/>
    </xf>
    <xf numFmtId="49" fontId="17" fillId="0" borderId="9" xfId="0" applyNumberFormat="1" applyFont="1" applyFill="1" applyBorder="1" applyAlignment="1" applyProtection="1">
      <alignment horizontal="right" vertical="center" wrapText="1"/>
    </xf>
    <xf numFmtId="0" fontId="18" fillId="0" borderId="9"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16" fillId="0" borderId="2" xfId="0" applyFont="1" applyFill="1" applyBorder="1" applyAlignment="1" applyProtection="1">
      <alignment horizontal="left" wrapText="1"/>
    </xf>
    <xf numFmtId="0" fontId="16" fillId="0" borderId="3" xfId="0" applyFont="1" applyFill="1" applyBorder="1" applyAlignment="1" applyProtection="1">
      <alignment horizontal="left" vertical="center"/>
    </xf>
    <xf numFmtId="0" fontId="21" fillId="0" borderId="2" xfId="0" applyFont="1" applyFill="1" applyBorder="1" applyAlignment="1" applyProtection="1">
      <alignment horizontal="left" vertical="top" wrapText="1"/>
    </xf>
    <xf numFmtId="0" fontId="16" fillId="0" borderId="2" xfId="0" applyFont="1" applyFill="1" applyBorder="1" applyAlignment="1" applyProtection="1">
      <alignment horizontal="left" vertical="top"/>
    </xf>
    <xf numFmtId="0" fontId="16" fillId="9" borderId="2" xfId="0" applyFont="1" applyFill="1" applyBorder="1" applyAlignment="1" applyProtection="1">
      <alignment horizontal="center" vertical="center" wrapText="1"/>
    </xf>
    <xf numFmtId="0" fontId="12" fillId="0" borderId="0" xfId="0" applyFont="1" applyAlignment="1">
      <alignment vertical="center" wrapText="1"/>
    </xf>
    <xf numFmtId="0" fontId="0" fillId="0" borderId="6" xfId="0" applyBorder="1" applyAlignment="1">
      <alignment horizontal="left" vertical="center" wrapText="1"/>
    </xf>
    <xf numFmtId="0" fontId="16" fillId="0" borderId="9" xfId="0" applyFont="1" applyBorder="1" applyAlignment="1" applyProtection="1">
      <alignment horizontal="center" vertical="center"/>
    </xf>
    <xf numFmtId="0" fontId="29" fillId="8" borderId="7" xfId="0" applyFont="1" applyFill="1" applyBorder="1" applyAlignment="1">
      <alignment horizontal="center" vertical="center"/>
    </xf>
    <xf numFmtId="0" fontId="29" fillId="8" borderId="7" xfId="0" applyFont="1" applyFill="1" applyBorder="1" applyAlignment="1">
      <alignment horizontal="center" vertical="center" wrapText="1"/>
    </xf>
    <xf numFmtId="0" fontId="16" fillId="0" borderId="6" xfId="0" applyFont="1" applyBorder="1" applyAlignment="1" applyProtection="1">
      <alignment horizontal="center" vertical="center"/>
    </xf>
    <xf numFmtId="0" fontId="16" fillId="0" borderId="6" xfId="0" applyFont="1" applyBorder="1" applyAlignment="1" applyProtection="1">
      <alignment horizontal="left" vertical="center" wrapText="1"/>
    </xf>
    <xf numFmtId="164" fontId="31" fillId="0" borderId="6" xfId="0" applyNumberFormat="1" applyFont="1" applyBorder="1" applyAlignment="1">
      <alignment horizontal="right" vertical="center" wrapText="1"/>
    </xf>
    <xf numFmtId="164" fontId="31" fillId="0" borderId="6" xfId="0" applyNumberFormat="1" applyFont="1" applyBorder="1" applyAlignment="1" applyProtection="1">
      <alignment horizontal="right"/>
    </xf>
    <xf numFmtId="164" fontId="31" fillId="0" borderId="5" xfId="0" applyNumberFormat="1" applyFont="1" applyBorder="1" applyAlignment="1" applyProtection="1">
      <alignment horizontal="right" vertical="center" wrapText="1"/>
      <protection locked="0"/>
    </xf>
    <xf numFmtId="164" fontId="31" fillId="0" borderId="12" xfId="0" applyNumberFormat="1" applyFont="1" applyBorder="1" applyAlignment="1" applyProtection="1">
      <alignment horizontal="right" vertical="center" wrapText="1"/>
      <protection locked="0"/>
    </xf>
    <xf numFmtId="0" fontId="0" fillId="0" borderId="6" xfId="0" applyBorder="1" applyAlignment="1">
      <alignment horizontal="left" vertical="center" wrapText="1"/>
    </xf>
    <xf numFmtId="44" fontId="31" fillId="0" borderId="2" xfId="0" applyNumberFormat="1" applyFont="1" applyBorder="1" applyAlignment="1" applyProtection="1">
      <alignment horizontal="right"/>
    </xf>
    <xf numFmtId="44" fontId="31" fillId="0" borderId="9" xfId="0" applyNumberFormat="1" applyFont="1" applyBorder="1" applyAlignment="1" applyProtection="1">
      <alignment horizontal="right"/>
    </xf>
    <xf numFmtId="44" fontId="38" fillId="0" borderId="17" xfId="0" applyNumberFormat="1" applyFont="1" applyBorder="1" applyAlignment="1" applyProtection="1"/>
    <xf numFmtId="0" fontId="33" fillId="0" borderId="11" xfId="0" applyFont="1" applyBorder="1" applyAlignment="1" applyProtection="1">
      <alignment horizontal="center" wrapText="1"/>
    </xf>
    <xf numFmtId="0" fontId="35" fillId="0" borderId="13" xfId="0" applyFont="1" applyBorder="1" applyAlignment="1" applyProtection="1">
      <alignment horizontal="center" vertical="top" wrapText="1"/>
    </xf>
    <xf numFmtId="0" fontId="0" fillId="0" borderId="0" xfId="0" applyAlignment="1">
      <alignment horizontal="left" wrapText="1"/>
    </xf>
    <xf numFmtId="49" fontId="20" fillId="0" borderId="2" xfId="0" applyNumberFormat="1" applyFont="1" applyBorder="1" applyAlignment="1">
      <alignment horizontal="center" vertical="center"/>
    </xf>
    <xf numFmtId="44" fontId="31" fillId="0" borderId="2" xfId="0" applyNumberFormat="1" applyFont="1" applyBorder="1" applyAlignment="1" applyProtection="1">
      <alignment horizontal="left" vertical="center"/>
    </xf>
    <xf numFmtId="0" fontId="20" fillId="0" borderId="10" xfId="0" applyFont="1" applyBorder="1" applyAlignment="1" applyProtection="1">
      <alignment horizontal="center" vertical="center"/>
    </xf>
    <xf numFmtId="0" fontId="24" fillId="0" borderId="10" xfId="0" applyFont="1" applyBorder="1" applyAlignment="1" applyProtection="1">
      <alignment horizontal="left" vertical="center" wrapText="1"/>
    </xf>
    <xf numFmtId="164" fontId="20" fillId="0" borderId="10" xfId="0" applyNumberFormat="1" applyFont="1" applyBorder="1" applyAlignment="1" applyProtection="1">
      <alignment horizontal="right" vertical="center"/>
    </xf>
    <xf numFmtId="44" fontId="29" fillId="0" borderId="2" xfId="0" applyNumberFormat="1" applyFont="1" applyBorder="1" applyAlignment="1" applyProtection="1"/>
    <xf numFmtId="0" fontId="16" fillId="0" borderId="3" xfId="0" applyFont="1" applyBorder="1" applyAlignment="1" applyProtection="1">
      <alignment horizontal="left" vertical="center" wrapText="1"/>
    </xf>
    <xf numFmtId="44" fontId="29" fillId="0" borderId="2" xfId="0" applyNumberFormat="1" applyFont="1" applyBorder="1" applyAlignment="1"/>
    <xf numFmtId="0" fontId="30" fillId="8" borderId="2" xfId="0" applyFont="1" applyFill="1" applyBorder="1" applyAlignment="1">
      <alignment horizontal="center" vertical="center" wrapText="1"/>
    </xf>
    <xf numFmtId="0" fontId="48" fillId="0" borderId="0" xfId="0" applyFont="1" applyAlignment="1">
      <alignment horizontal="centerContinuous"/>
    </xf>
    <xf numFmtId="0" fontId="49" fillId="0" borderId="0" xfId="0" applyFont="1" applyAlignment="1">
      <alignment horizontal="centerContinuous"/>
    </xf>
    <xf numFmtId="0" fontId="49" fillId="0" borderId="0" xfId="0" applyFont="1" applyAlignment="1">
      <alignment horizontal="center" vertical="center"/>
    </xf>
    <xf numFmtId="0" fontId="49" fillId="0" borderId="0" xfId="0" applyFont="1" applyAlignment="1">
      <alignment horizontal="right"/>
    </xf>
    <xf numFmtId="0" fontId="49" fillId="0" borderId="0" xfId="0" applyFont="1"/>
    <xf numFmtId="0" fontId="48"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horizontal="right" vertical="center" wrapText="1"/>
    </xf>
    <xf numFmtId="0" fontId="49" fillId="0" borderId="0" xfId="0" quotePrefix="1" applyFont="1" applyAlignment="1">
      <alignment horizontal="right"/>
    </xf>
    <xf numFmtId="0" fontId="49" fillId="0" borderId="0" xfId="0" applyFont="1" applyAlignment="1">
      <alignment horizontal="left" indent="1"/>
    </xf>
    <xf numFmtId="0" fontId="49" fillId="0" borderId="0" xfId="0" applyFont="1" applyFill="1" applyAlignment="1">
      <alignment horizontal="left" indent="1"/>
    </xf>
    <xf numFmtId="0" fontId="49" fillId="0" borderId="0" xfId="0" applyFont="1" applyFill="1"/>
    <xf numFmtId="0" fontId="49" fillId="0" borderId="0" xfId="0" quotePrefix="1" applyFont="1" applyFill="1" applyAlignment="1">
      <alignment horizontal="right"/>
    </xf>
    <xf numFmtId="0" fontId="49" fillId="0" borderId="0" xfId="0" applyFont="1" applyFill="1" applyAlignment="1">
      <alignment horizontal="center" vertical="center"/>
    </xf>
    <xf numFmtId="0" fontId="49" fillId="0" borderId="0" xfId="0" applyFont="1" applyFill="1" applyAlignment="1">
      <alignment horizontal="right"/>
    </xf>
    <xf numFmtId="2" fontId="49" fillId="0" borderId="0" xfId="0" applyNumberFormat="1" applyFont="1" applyFill="1" applyBorder="1"/>
    <xf numFmtId="2" fontId="49" fillId="0" borderId="10" xfId="0" applyNumberFormat="1" applyFont="1" applyFill="1" applyBorder="1"/>
    <xf numFmtId="2" fontId="49" fillId="0" borderId="0" xfId="0" applyNumberFormat="1" applyFont="1" applyFill="1"/>
    <xf numFmtId="2" fontId="49" fillId="0" borderId="0" xfId="0" applyNumberFormat="1" applyFont="1"/>
    <xf numFmtId="49" fontId="49" fillId="0" borderId="0" xfId="0" applyNumberFormat="1" applyFont="1" applyAlignment="1">
      <alignment horizontal="right"/>
    </xf>
    <xf numFmtId="2" fontId="49" fillId="0" borderId="1" xfId="0" applyNumberFormat="1" applyFont="1" applyFill="1" applyBorder="1" applyAlignment="1" applyProtection="1">
      <alignment horizontal="center"/>
      <protection locked="0"/>
    </xf>
    <xf numFmtId="2" fontId="49" fillId="0" borderId="10" xfId="0" applyNumberFormat="1" applyFont="1" applyFill="1" applyBorder="1" applyAlignment="1">
      <alignment horizontal="center"/>
    </xf>
    <xf numFmtId="0" fontId="46" fillId="0" borderId="2" xfId="0" applyFont="1" applyBorder="1" applyAlignment="1">
      <alignment horizontal="center" vertical="center" wrapText="1"/>
    </xf>
    <xf numFmtId="49" fontId="16" fillId="0" borderId="2" xfId="0" applyNumberFormat="1" applyFont="1" applyBorder="1" applyAlignment="1" applyProtection="1">
      <alignment horizontal="right" vertical="center" wrapText="1"/>
    </xf>
    <xf numFmtId="0" fontId="16" fillId="0" borderId="0" xfId="0" applyFont="1" applyAlignment="1">
      <alignment vertical="center"/>
    </xf>
    <xf numFmtId="0" fontId="16" fillId="0" borderId="3" xfId="0" applyFont="1" applyBorder="1" applyAlignment="1" applyProtection="1">
      <alignment horizontal="left" vertical="center"/>
    </xf>
    <xf numFmtId="0" fontId="16" fillId="0" borderId="2"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0" fillId="0" borderId="0" xfId="0" applyFont="1"/>
    <xf numFmtId="0" fontId="0" fillId="0" borderId="0" xfId="0" applyFill="1" applyAlignment="1">
      <alignment horizontal="center" vertical="center"/>
    </xf>
    <xf numFmtId="0" fontId="25" fillId="0" borderId="0" xfId="0" applyFont="1" applyAlignment="1">
      <alignment vertical="center"/>
    </xf>
    <xf numFmtId="49" fontId="17" fillId="0" borderId="9" xfId="0" applyNumberFormat="1" applyFont="1" applyBorder="1" applyAlignment="1" applyProtection="1">
      <alignment horizontal="right" vertical="center" wrapText="1"/>
    </xf>
    <xf numFmtId="0" fontId="18" fillId="0" borderId="9"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2" xfId="0" applyFont="1" applyBorder="1" applyAlignment="1" applyProtection="1">
      <alignment horizontal="left" wrapText="1"/>
    </xf>
    <xf numFmtId="0" fontId="1" fillId="0" borderId="0" xfId="0" applyFont="1" applyAlignment="1" applyProtection="1">
      <alignment horizontal="left"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0" fillId="0" borderId="2" xfId="0" applyFont="1" applyBorder="1" applyAlignment="1">
      <alignment horizontal="center" vertical="center" wrapText="1"/>
    </xf>
    <xf numFmtId="164" fontId="20" fillId="0" borderId="8" xfId="0" applyNumberFormat="1" applyFont="1" applyBorder="1" applyAlignment="1" applyProtection="1">
      <alignment horizontal="center" vertical="center" wrapText="1"/>
    </xf>
    <xf numFmtId="164" fontId="23" fillId="0" borderId="8" xfId="0" applyNumberFormat="1" applyFont="1" applyBorder="1" applyAlignment="1" applyProtection="1">
      <alignment horizontal="right" vertical="center"/>
    </xf>
    <xf numFmtId="0" fontId="41" fillId="0" borderId="0" xfId="0" applyFont="1" applyAlignment="1">
      <alignment horizontal="center" vertical="center" wrapText="1"/>
    </xf>
    <xf numFmtId="0" fontId="24" fillId="0" borderId="0" xfId="0" applyFont="1" applyAlignment="1" applyProtection="1">
      <alignment horizontal="left" wrapText="1"/>
    </xf>
    <xf numFmtId="0" fontId="2" fillId="0" borderId="0" xfId="0" applyFont="1" applyAlignment="1" applyProtection="1">
      <alignment horizontal="left" vertical="center" wrapText="1"/>
    </xf>
    <xf numFmtId="0" fontId="25" fillId="0" borderId="0" xfId="0" applyFont="1" applyAlignment="1">
      <alignment vertical="center"/>
    </xf>
    <xf numFmtId="0" fontId="24"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2" fillId="0" borderId="1" xfId="0" applyFont="1" applyBorder="1" applyAlignment="1">
      <alignment horizontal="left" vertical="center" wrapText="1"/>
    </xf>
    <xf numFmtId="0" fontId="51" fillId="10" borderId="0" xfId="0" applyFont="1" applyFill="1" applyAlignment="1">
      <alignment horizontal="center" vertical="center"/>
    </xf>
    <xf numFmtId="0" fontId="50" fillId="0" borderId="0" xfId="0" applyFont="1" applyAlignment="1">
      <alignment horizontal="center"/>
    </xf>
    <xf numFmtId="0" fontId="48" fillId="0" borderId="0" xfId="0" applyFont="1" applyAlignment="1">
      <alignment horizontal="center"/>
    </xf>
    <xf numFmtId="0" fontId="47" fillId="0" borderId="0" xfId="0" applyFont="1" applyAlignment="1">
      <alignment horizontal="right" vertical="center" wrapText="1"/>
    </xf>
    <xf numFmtId="0" fontId="14" fillId="0" borderId="0" xfId="0" applyFont="1" applyAlignment="1">
      <alignment horizontal="right" vertical="center" wrapText="1"/>
    </xf>
    <xf numFmtId="0" fontId="48" fillId="0" borderId="0" xfId="0" applyFont="1" applyAlignment="1">
      <alignment horizontal="center" vertical="center"/>
    </xf>
    <xf numFmtId="0" fontId="39" fillId="0" borderId="2" xfId="0" applyFont="1" applyBorder="1" applyAlignment="1" applyProtection="1">
      <alignment horizontal="left" vertical="top" wrapText="1"/>
    </xf>
    <xf numFmtId="0" fontId="16" fillId="0" borderId="3" xfId="0" applyFont="1" applyBorder="1" applyAlignment="1" applyProtection="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6" fillId="0" borderId="11" xfId="0" applyFont="1" applyBorder="1" applyAlignment="1" applyProtection="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30" fillId="8" borderId="13" xfId="0" applyFont="1" applyFill="1" applyBorder="1" applyAlignment="1">
      <alignment horizontal="center" vertical="center"/>
    </xf>
    <xf numFmtId="0" fontId="30" fillId="8" borderId="1" xfId="0" applyFont="1" applyFill="1" applyBorder="1" applyAlignment="1">
      <alignment horizontal="center" vertical="center"/>
    </xf>
    <xf numFmtId="0" fontId="30" fillId="8" borderId="19" xfId="0" applyFont="1" applyFill="1" applyBorder="1" applyAlignment="1">
      <alignment horizontal="center" vertical="center"/>
    </xf>
    <xf numFmtId="0" fontId="36" fillId="0" borderId="14" xfId="0" applyFont="1" applyBorder="1" applyAlignment="1" applyProtection="1">
      <alignment horizontal="left" vertical="top" wrapText="1"/>
    </xf>
    <xf numFmtId="0" fontId="0" fillId="0" borderId="18" xfId="0" applyBorder="1" applyAlignment="1">
      <alignment horizontal="center"/>
    </xf>
    <xf numFmtId="0" fontId="41" fillId="0" borderId="10" xfId="0" applyFont="1" applyBorder="1" applyAlignment="1" applyProtection="1">
      <alignment horizontal="center" vertical="center" wrapText="1"/>
    </xf>
    <xf numFmtId="0" fontId="41" fillId="0" borderId="12"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19" xfId="0" applyFont="1" applyBorder="1" applyAlignment="1" applyProtection="1">
      <alignment horizontal="center" vertical="center" wrapText="1"/>
    </xf>
    <xf numFmtId="164" fontId="43" fillId="0" borderId="9" xfId="1" applyNumberFormat="1" applyFont="1" applyBorder="1" applyAlignment="1" applyProtection="1">
      <alignment horizontal="center" vertical="center" wrapText="1"/>
      <protection locked="0"/>
    </xf>
    <xf numFmtId="164" fontId="43" fillId="0" borderId="7" xfId="1" applyNumberFormat="1" applyFont="1" applyBorder="1" applyAlignment="1" applyProtection="1">
      <alignment horizontal="center" vertical="center" wrapText="1"/>
      <protection locked="0"/>
    </xf>
    <xf numFmtId="44" fontId="42" fillId="0" borderId="9" xfId="0" applyNumberFormat="1" applyFont="1" applyBorder="1" applyAlignment="1" applyProtection="1">
      <alignment horizontal="center" vertical="center"/>
    </xf>
    <xf numFmtId="44" fontId="42" fillId="0" borderId="7" xfId="0" applyNumberFormat="1" applyFont="1" applyBorder="1" applyAlignment="1" applyProtection="1">
      <alignment horizontal="center" vertical="center"/>
    </xf>
    <xf numFmtId="0" fontId="37" fillId="0" borderId="15" xfId="0" applyFont="1" applyBorder="1" applyAlignment="1" applyProtection="1">
      <alignment horizontal="right"/>
    </xf>
    <xf numFmtId="0" fontId="37" fillId="0" borderId="16" xfId="0" applyFont="1" applyBorder="1" applyAlignment="1" applyProtection="1">
      <alignment horizontal="right"/>
    </xf>
    <xf numFmtId="0" fontId="30" fillId="8" borderId="2" xfId="0" applyFont="1" applyFill="1" applyBorder="1" applyAlignment="1">
      <alignment horizontal="center" vertical="center"/>
    </xf>
    <xf numFmtId="0" fontId="45" fillId="0" borderId="0" xfId="0" applyFont="1" applyAlignment="1">
      <alignment horizontal="left"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37" fillId="8" borderId="2" xfId="0" applyFont="1" applyFill="1" applyBorder="1" applyAlignment="1" applyProtection="1">
      <alignment horizontal="right" vertical="center"/>
    </xf>
    <xf numFmtId="0" fontId="29" fillId="8" borderId="2" xfId="0" applyFont="1" applyFill="1" applyBorder="1" applyAlignment="1">
      <alignment horizontal="right" wrapText="1"/>
    </xf>
    <xf numFmtId="0" fontId="29" fillId="8" borderId="2"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1"/>
  <sheetViews>
    <sheetView view="pageLayout" zoomScale="80" zoomScaleNormal="100" zoomScaleSheetLayoutView="110" zoomScalePageLayoutView="80" workbookViewId="0">
      <selection activeCell="C13" sqref="C13"/>
    </sheetView>
  </sheetViews>
  <sheetFormatPr defaultRowHeight="14.4" x14ac:dyDescent="0.3"/>
  <cols>
    <col min="1" max="1" width="5.6640625" customWidth="1"/>
    <col min="2" max="2" width="38.6640625" customWidth="1"/>
    <col min="3" max="3" width="12.6640625" style="55" customWidth="1"/>
    <col min="4" max="4" width="0.88671875" style="56" customWidth="1"/>
    <col min="5" max="5" width="12.6640625" style="54" customWidth="1"/>
    <col min="6" max="6" width="13.6640625" style="57" customWidth="1"/>
    <col min="7" max="7" width="17.33203125" style="3" customWidth="1"/>
    <col min="257" max="257" width="5.6640625" customWidth="1"/>
    <col min="258" max="258" width="37.33203125" customWidth="1"/>
    <col min="259" max="259" width="12.6640625" customWidth="1"/>
    <col min="260" max="260" width="0.88671875" customWidth="1"/>
    <col min="261" max="261" width="12.6640625" customWidth="1"/>
    <col min="262" max="262" width="14.33203125" customWidth="1"/>
    <col min="263" max="263" width="17.33203125" customWidth="1"/>
    <col min="513" max="513" width="5.6640625" customWidth="1"/>
    <col min="514" max="514" width="37.33203125" customWidth="1"/>
    <col min="515" max="515" width="12.6640625" customWidth="1"/>
    <col min="516" max="516" width="0.88671875" customWidth="1"/>
    <col min="517" max="517" width="12.6640625" customWidth="1"/>
    <col min="518" max="518" width="14.33203125" customWidth="1"/>
    <col min="519" max="519" width="17.33203125" customWidth="1"/>
    <col min="769" max="769" width="5.6640625" customWidth="1"/>
    <col min="770" max="770" width="37.33203125" customWidth="1"/>
    <col min="771" max="771" width="12.6640625" customWidth="1"/>
    <col min="772" max="772" width="0.88671875" customWidth="1"/>
    <col min="773" max="773" width="12.6640625" customWidth="1"/>
    <col min="774" max="774" width="14.33203125" customWidth="1"/>
    <col min="775" max="775" width="17.33203125" customWidth="1"/>
    <col min="1025" max="1025" width="5.6640625" customWidth="1"/>
    <col min="1026" max="1026" width="37.33203125" customWidth="1"/>
    <col min="1027" max="1027" width="12.6640625" customWidth="1"/>
    <col min="1028" max="1028" width="0.88671875" customWidth="1"/>
    <col min="1029" max="1029" width="12.6640625" customWidth="1"/>
    <col min="1030" max="1030" width="14.33203125" customWidth="1"/>
    <col min="1031" max="1031" width="17.33203125" customWidth="1"/>
    <col min="1281" max="1281" width="5.6640625" customWidth="1"/>
    <col min="1282" max="1282" width="37.33203125" customWidth="1"/>
    <col min="1283" max="1283" width="12.6640625" customWidth="1"/>
    <col min="1284" max="1284" width="0.88671875" customWidth="1"/>
    <col min="1285" max="1285" width="12.6640625" customWidth="1"/>
    <col min="1286" max="1286" width="14.33203125" customWidth="1"/>
    <col min="1287" max="1287" width="17.33203125" customWidth="1"/>
    <col min="1537" max="1537" width="5.6640625" customWidth="1"/>
    <col min="1538" max="1538" width="37.33203125" customWidth="1"/>
    <col min="1539" max="1539" width="12.6640625" customWidth="1"/>
    <col min="1540" max="1540" width="0.88671875" customWidth="1"/>
    <col min="1541" max="1541" width="12.6640625" customWidth="1"/>
    <col min="1542" max="1542" width="14.33203125" customWidth="1"/>
    <col min="1543" max="1543" width="17.33203125" customWidth="1"/>
    <col min="1793" max="1793" width="5.6640625" customWidth="1"/>
    <col min="1794" max="1794" width="37.33203125" customWidth="1"/>
    <col min="1795" max="1795" width="12.6640625" customWidth="1"/>
    <col min="1796" max="1796" width="0.88671875" customWidth="1"/>
    <col min="1797" max="1797" width="12.6640625" customWidth="1"/>
    <col min="1798" max="1798" width="14.33203125" customWidth="1"/>
    <col min="1799" max="1799" width="17.33203125" customWidth="1"/>
    <col min="2049" max="2049" width="5.6640625" customWidth="1"/>
    <col min="2050" max="2050" width="37.33203125" customWidth="1"/>
    <col min="2051" max="2051" width="12.6640625" customWidth="1"/>
    <col min="2052" max="2052" width="0.88671875" customWidth="1"/>
    <col min="2053" max="2053" width="12.6640625" customWidth="1"/>
    <col min="2054" max="2054" width="14.33203125" customWidth="1"/>
    <col min="2055" max="2055" width="17.33203125" customWidth="1"/>
    <col min="2305" max="2305" width="5.6640625" customWidth="1"/>
    <col min="2306" max="2306" width="37.33203125" customWidth="1"/>
    <col min="2307" max="2307" width="12.6640625" customWidth="1"/>
    <col min="2308" max="2308" width="0.88671875" customWidth="1"/>
    <col min="2309" max="2309" width="12.6640625" customWidth="1"/>
    <col min="2310" max="2310" width="14.33203125" customWidth="1"/>
    <col min="2311" max="2311" width="17.33203125" customWidth="1"/>
    <col min="2561" max="2561" width="5.6640625" customWidth="1"/>
    <col min="2562" max="2562" width="37.33203125" customWidth="1"/>
    <col min="2563" max="2563" width="12.6640625" customWidth="1"/>
    <col min="2564" max="2564" width="0.88671875" customWidth="1"/>
    <col min="2565" max="2565" width="12.6640625" customWidth="1"/>
    <col min="2566" max="2566" width="14.33203125" customWidth="1"/>
    <col min="2567" max="2567" width="17.33203125" customWidth="1"/>
    <col min="2817" max="2817" width="5.6640625" customWidth="1"/>
    <col min="2818" max="2818" width="37.33203125" customWidth="1"/>
    <col min="2819" max="2819" width="12.6640625" customWidth="1"/>
    <col min="2820" max="2820" width="0.88671875" customWidth="1"/>
    <col min="2821" max="2821" width="12.6640625" customWidth="1"/>
    <col min="2822" max="2822" width="14.33203125" customWidth="1"/>
    <col min="2823" max="2823" width="17.33203125" customWidth="1"/>
    <col min="3073" max="3073" width="5.6640625" customWidth="1"/>
    <col min="3074" max="3074" width="37.33203125" customWidth="1"/>
    <col min="3075" max="3075" width="12.6640625" customWidth="1"/>
    <col min="3076" max="3076" width="0.88671875" customWidth="1"/>
    <col min="3077" max="3077" width="12.6640625" customWidth="1"/>
    <col min="3078" max="3078" width="14.33203125" customWidth="1"/>
    <col min="3079" max="3079" width="17.33203125" customWidth="1"/>
    <col min="3329" max="3329" width="5.6640625" customWidth="1"/>
    <col min="3330" max="3330" width="37.33203125" customWidth="1"/>
    <col min="3331" max="3331" width="12.6640625" customWidth="1"/>
    <col min="3332" max="3332" width="0.88671875" customWidth="1"/>
    <col min="3333" max="3333" width="12.6640625" customWidth="1"/>
    <col min="3334" max="3334" width="14.33203125" customWidth="1"/>
    <col min="3335" max="3335" width="17.33203125" customWidth="1"/>
    <col min="3585" max="3585" width="5.6640625" customWidth="1"/>
    <col min="3586" max="3586" width="37.33203125" customWidth="1"/>
    <col min="3587" max="3587" width="12.6640625" customWidth="1"/>
    <col min="3588" max="3588" width="0.88671875" customWidth="1"/>
    <col min="3589" max="3589" width="12.6640625" customWidth="1"/>
    <col min="3590" max="3590" width="14.33203125" customWidth="1"/>
    <col min="3591" max="3591" width="17.33203125" customWidth="1"/>
    <col min="3841" max="3841" width="5.6640625" customWidth="1"/>
    <col min="3842" max="3842" width="37.33203125" customWidth="1"/>
    <col min="3843" max="3843" width="12.6640625" customWidth="1"/>
    <col min="3844" max="3844" width="0.88671875" customWidth="1"/>
    <col min="3845" max="3845" width="12.6640625" customWidth="1"/>
    <col min="3846" max="3846" width="14.33203125" customWidth="1"/>
    <col min="3847" max="3847" width="17.33203125" customWidth="1"/>
    <col min="4097" max="4097" width="5.6640625" customWidth="1"/>
    <col min="4098" max="4098" width="37.33203125" customWidth="1"/>
    <col min="4099" max="4099" width="12.6640625" customWidth="1"/>
    <col min="4100" max="4100" width="0.88671875" customWidth="1"/>
    <col min="4101" max="4101" width="12.6640625" customWidth="1"/>
    <col min="4102" max="4102" width="14.33203125" customWidth="1"/>
    <col min="4103" max="4103" width="17.33203125" customWidth="1"/>
    <col min="4353" max="4353" width="5.6640625" customWidth="1"/>
    <col min="4354" max="4354" width="37.33203125" customWidth="1"/>
    <col min="4355" max="4355" width="12.6640625" customWidth="1"/>
    <col min="4356" max="4356" width="0.88671875" customWidth="1"/>
    <col min="4357" max="4357" width="12.6640625" customWidth="1"/>
    <col min="4358" max="4358" width="14.33203125" customWidth="1"/>
    <col min="4359" max="4359" width="17.33203125" customWidth="1"/>
    <col min="4609" max="4609" width="5.6640625" customWidth="1"/>
    <col min="4610" max="4610" width="37.33203125" customWidth="1"/>
    <col min="4611" max="4611" width="12.6640625" customWidth="1"/>
    <col min="4612" max="4612" width="0.88671875" customWidth="1"/>
    <col min="4613" max="4613" width="12.6640625" customWidth="1"/>
    <col min="4614" max="4614" width="14.33203125" customWidth="1"/>
    <col min="4615" max="4615" width="17.33203125" customWidth="1"/>
    <col min="4865" max="4865" width="5.6640625" customWidth="1"/>
    <col min="4866" max="4866" width="37.33203125" customWidth="1"/>
    <col min="4867" max="4867" width="12.6640625" customWidth="1"/>
    <col min="4868" max="4868" width="0.88671875" customWidth="1"/>
    <col min="4869" max="4869" width="12.6640625" customWidth="1"/>
    <col min="4870" max="4870" width="14.33203125" customWidth="1"/>
    <col min="4871" max="4871" width="17.33203125" customWidth="1"/>
    <col min="5121" max="5121" width="5.6640625" customWidth="1"/>
    <col min="5122" max="5122" width="37.33203125" customWidth="1"/>
    <col min="5123" max="5123" width="12.6640625" customWidth="1"/>
    <col min="5124" max="5124" width="0.88671875" customWidth="1"/>
    <col min="5125" max="5125" width="12.6640625" customWidth="1"/>
    <col min="5126" max="5126" width="14.33203125" customWidth="1"/>
    <col min="5127" max="5127" width="17.33203125" customWidth="1"/>
    <col min="5377" max="5377" width="5.6640625" customWidth="1"/>
    <col min="5378" max="5378" width="37.33203125" customWidth="1"/>
    <col min="5379" max="5379" width="12.6640625" customWidth="1"/>
    <col min="5380" max="5380" width="0.88671875" customWidth="1"/>
    <col min="5381" max="5381" width="12.6640625" customWidth="1"/>
    <col min="5382" max="5382" width="14.33203125" customWidth="1"/>
    <col min="5383" max="5383" width="17.33203125" customWidth="1"/>
    <col min="5633" max="5633" width="5.6640625" customWidth="1"/>
    <col min="5634" max="5634" width="37.33203125" customWidth="1"/>
    <col min="5635" max="5635" width="12.6640625" customWidth="1"/>
    <col min="5636" max="5636" width="0.88671875" customWidth="1"/>
    <col min="5637" max="5637" width="12.6640625" customWidth="1"/>
    <col min="5638" max="5638" width="14.33203125" customWidth="1"/>
    <col min="5639" max="5639" width="17.33203125" customWidth="1"/>
    <col min="5889" max="5889" width="5.6640625" customWidth="1"/>
    <col min="5890" max="5890" width="37.33203125" customWidth="1"/>
    <col min="5891" max="5891" width="12.6640625" customWidth="1"/>
    <col min="5892" max="5892" width="0.88671875" customWidth="1"/>
    <col min="5893" max="5893" width="12.6640625" customWidth="1"/>
    <col min="5894" max="5894" width="14.33203125" customWidth="1"/>
    <col min="5895" max="5895" width="17.33203125" customWidth="1"/>
    <col min="6145" max="6145" width="5.6640625" customWidth="1"/>
    <col min="6146" max="6146" width="37.33203125" customWidth="1"/>
    <col min="6147" max="6147" width="12.6640625" customWidth="1"/>
    <col min="6148" max="6148" width="0.88671875" customWidth="1"/>
    <col min="6149" max="6149" width="12.6640625" customWidth="1"/>
    <col min="6150" max="6150" width="14.33203125" customWidth="1"/>
    <col min="6151" max="6151" width="17.33203125" customWidth="1"/>
    <col min="6401" max="6401" width="5.6640625" customWidth="1"/>
    <col min="6402" max="6402" width="37.33203125" customWidth="1"/>
    <col min="6403" max="6403" width="12.6640625" customWidth="1"/>
    <col min="6404" max="6404" width="0.88671875" customWidth="1"/>
    <col min="6405" max="6405" width="12.6640625" customWidth="1"/>
    <col min="6406" max="6406" width="14.33203125" customWidth="1"/>
    <col min="6407" max="6407" width="17.33203125" customWidth="1"/>
    <col min="6657" max="6657" width="5.6640625" customWidth="1"/>
    <col min="6658" max="6658" width="37.33203125" customWidth="1"/>
    <col min="6659" max="6659" width="12.6640625" customWidth="1"/>
    <col min="6660" max="6660" width="0.88671875" customWidth="1"/>
    <col min="6661" max="6661" width="12.6640625" customWidth="1"/>
    <col min="6662" max="6662" width="14.33203125" customWidth="1"/>
    <col min="6663" max="6663" width="17.33203125" customWidth="1"/>
    <col min="6913" max="6913" width="5.6640625" customWidth="1"/>
    <col min="6914" max="6914" width="37.33203125" customWidth="1"/>
    <col min="6915" max="6915" width="12.6640625" customWidth="1"/>
    <col min="6916" max="6916" width="0.88671875" customWidth="1"/>
    <col min="6917" max="6917" width="12.6640625" customWidth="1"/>
    <col min="6918" max="6918" width="14.33203125" customWidth="1"/>
    <col min="6919" max="6919" width="17.33203125" customWidth="1"/>
    <col min="7169" max="7169" width="5.6640625" customWidth="1"/>
    <col min="7170" max="7170" width="37.33203125" customWidth="1"/>
    <col min="7171" max="7171" width="12.6640625" customWidth="1"/>
    <col min="7172" max="7172" width="0.88671875" customWidth="1"/>
    <col min="7173" max="7173" width="12.6640625" customWidth="1"/>
    <col min="7174" max="7174" width="14.33203125" customWidth="1"/>
    <col min="7175" max="7175" width="17.33203125" customWidth="1"/>
    <col min="7425" max="7425" width="5.6640625" customWidth="1"/>
    <col min="7426" max="7426" width="37.33203125" customWidth="1"/>
    <col min="7427" max="7427" width="12.6640625" customWidth="1"/>
    <col min="7428" max="7428" width="0.88671875" customWidth="1"/>
    <col min="7429" max="7429" width="12.6640625" customWidth="1"/>
    <col min="7430" max="7430" width="14.33203125" customWidth="1"/>
    <col min="7431" max="7431" width="17.33203125" customWidth="1"/>
    <col min="7681" max="7681" width="5.6640625" customWidth="1"/>
    <col min="7682" max="7682" width="37.33203125" customWidth="1"/>
    <col min="7683" max="7683" width="12.6640625" customWidth="1"/>
    <col min="7684" max="7684" width="0.88671875" customWidth="1"/>
    <col min="7685" max="7685" width="12.6640625" customWidth="1"/>
    <col min="7686" max="7686" width="14.33203125" customWidth="1"/>
    <col min="7687" max="7687" width="17.33203125" customWidth="1"/>
    <col min="7937" max="7937" width="5.6640625" customWidth="1"/>
    <col min="7938" max="7938" width="37.33203125" customWidth="1"/>
    <col min="7939" max="7939" width="12.6640625" customWidth="1"/>
    <col min="7940" max="7940" width="0.88671875" customWidth="1"/>
    <col min="7941" max="7941" width="12.6640625" customWidth="1"/>
    <col min="7942" max="7942" width="14.33203125" customWidth="1"/>
    <col min="7943" max="7943" width="17.33203125" customWidth="1"/>
    <col min="8193" max="8193" width="5.6640625" customWidth="1"/>
    <col min="8194" max="8194" width="37.33203125" customWidth="1"/>
    <col min="8195" max="8195" width="12.6640625" customWidth="1"/>
    <col min="8196" max="8196" width="0.88671875" customWidth="1"/>
    <col min="8197" max="8197" width="12.6640625" customWidth="1"/>
    <col min="8198" max="8198" width="14.33203125" customWidth="1"/>
    <col min="8199" max="8199" width="17.33203125" customWidth="1"/>
    <col min="8449" max="8449" width="5.6640625" customWidth="1"/>
    <col min="8450" max="8450" width="37.33203125" customWidth="1"/>
    <col min="8451" max="8451" width="12.6640625" customWidth="1"/>
    <col min="8452" max="8452" width="0.88671875" customWidth="1"/>
    <col min="8453" max="8453" width="12.6640625" customWidth="1"/>
    <col min="8454" max="8454" width="14.33203125" customWidth="1"/>
    <col min="8455" max="8455" width="17.33203125" customWidth="1"/>
    <col min="8705" max="8705" width="5.6640625" customWidth="1"/>
    <col min="8706" max="8706" width="37.33203125" customWidth="1"/>
    <col min="8707" max="8707" width="12.6640625" customWidth="1"/>
    <col min="8708" max="8708" width="0.88671875" customWidth="1"/>
    <col min="8709" max="8709" width="12.6640625" customWidth="1"/>
    <col min="8710" max="8710" width="14.33203125" customWidth="1"/>
    <col min="8711" max="8711" width="17.33203125" customWidth="1"/>
    <col min="8961" max="8961" width="5.6640625" customWidth="1"/>
    <col min="8962" max="8962" width="37.33203125" customWidth="1"/>
    <col min="8963" max="8963" width="12.6640625" customWidth="1"/>
    <col min="8964" max="8964" width="0.88671875" customWidth="1"/>
    <col min="8965" max="8965" width="12.6640625" customWidth="1"/>
    <col min="8966" max="8966" width="14.33203125" customWidth="1"/>
    <col min="8967" max="8967" width="17.33203125" customWidth="1"/>
    <col min="9217" max="9217" width="5.6640625" customWidth="1"/>
    <col min="9218" max="9218" width="37.33203125" customWidth="1"/>
    <col min="9219" max="9219" width="12.6640625" customWidth="1"/>
    <col min="9220" max="9220" width="0.88671875" customWidth="1"/>
    <col min="9221" max="9221" width="12.6640625" customWidth="1"/>
    <col min="9222" max="9222" width="14.33203125" customWidth="1"/>
    <col min="9223" max="9223" width="17.33203125" customWidth="1"/>
    <col min="9473" max="9473" width="5.6640625" customWidth="1"/>
    <col min="9474" max="9474" width="37.33203125" customWidth="1"/>
    <col min="9475" max="9475" width="12.6640625" customWidth="1"/>
    <col min="9476" max="9476" width="0.88671875" customWidth="1"/>
    <col min="9477" max="9477" width="12.6640625" customWidth="1"/>
    <col min="9478" max="9478" width="14.33203125" customWidth="1"/>
    <col min="9479" max="9479" width="17.33203125" customWidth="1"/>
    <col min="9729" max="9729" width="5.6640625" customWidth="1"/>
    <col min="9730" max="9730" width="37.33203125" customWidth="1"/>
    <col min="9731" max="9731" width="12.6640625" customWidth="1"/>
    <col min="9732" max="9732" width="0.88671875" customWidth="1"/>
    <col min="9733" max="9733" width="12.6640625" customWidth="1"/>
    <col min="9734" max="9734" width="14.33203125" customWidth="1"/>
    <col min="9735" max="9735" width="17.33203125" customWidth="1"/>
    <col min="9985" max="9985" width="5.6640625" customWidth="1"/>
    <col min="9986" max="9986" width="37.33203125" customWidth="1"/>
    <col min="9987" max="9987" width="12.6640625" customWidth="1"/>
    <col min="9988" max="9988" width="0.88671875" customWidth="1"/>
    <col min="9989" max="9989" width="12.6640625" customWidth="1"/>
    <col min="9990" max="9990" width="14.33203125" customWidth="1"/>
    <col min="9991" max="9991" width="17.33203125" customWidth="1"/>
    <col min="10241" max="10241" width="5.6640625" customWidth="1"/>
    <col min="10242" max="10242" width="37.33203125" customWidth="1"/>
    <col min="10243" max="10243" width="12.6640625" customWidth="1"/>
    <col min="10244" max="10244" width="0.88671875" customWidth="1"/>
    <col min="10245" max="10245" width="12.6640625" customWidth="1"/>
    <col min="10246" max="10246" width="14.33203125" customWidth="1"/>
    <col min="10247" max="10247" width="17.33203125" customWidth="1"/>
    <col min="10497" max="10497" width="5.6640625" customWidth="1"/>
    <col min="10498" max="10498" width="37.33203125" customWidth="1"/>
    <col min="10499" max="10499" width="12.6640625" customWidth="1"/>
    <col min="10500" max="10500" width="0.88671875" customWidth="1"/>
    <col min="10501" max="10501" width="12.6640625" customWidth="1"/>
    <col min="10502" max="10502" width="14.33203125" customWidth="1"/>
    <col min="10503" max="10503" width="17.33203125" customWidth="1"/>
    <col min="10753" max="10753" width="5.6640625" customWidth="1"/>
    <col min="10754" max="10754" width="37.33203125" customWidth="1"/>
    <col min="10755" max="10755" width="12.6640625" customWidth="1"/>
    <col min="10756" max="10756" width="0.88671875" customWidth="1"/>
    <col min="10757" max="10757" width="12.6640625" customWidth="1"/>
    <col min="10758" max="10758" width="14.33203125" customWidth="1"/>
    <col min="10759" max="10759" width="17.33203125" customWidth="1"/>
    <col min="11009" max="11009" width="5.6640625" customWidth="1"/>
    <col min="11010" max="11010" width="37.33203125" customWidth="1"/>
    <col min="11011" max="11011" width="12.6640625" customWidth="1"/>
    <col min="11012" max="11012" width="0.88671875" customWidth="1"/>
    <col min="11013" max="11013" width="12.6640625" customWidth="1"/>
    <col min="11014" max="11014" width="14.33203125" customWidth="1"/>
    <col min="11015" max="11015" width="17.33203125" customWidth="1"/>
    <col min="11265" max="11265" width="5.6640625" customWidth="1"/>
    <col min="11266" max="11266" width="37.33203125" customWidth="1"/>
    <col min="11267" max="11267" width="12.6640625" customWidth="1"/>
    <col min="11268" max="11268" width="0.88671875" customWidth="1"/>
    <col min="11269" max="11269" width="12.6640625" customWidth="1"/>
    <col min="11270" max="11270" width="14.33203125" customWidth="1"/>
    <col min="11271" max="11271" width="17.33203125" customWidth="1"/>
    <col min="11521" max="11521" width="5.6640625" customWidth="1"/>
    <col min="11522" max="11522" width="37.33203125" customWidth="1"/>
    <col min="11523" max="11523" width="12.6640625" customWidth="1"/>
    <col min="11524" max="11524" width="0.88671875" customWidth="1"/>
    <col min="11525" max="11525" width="12.6640625" customWidth="1"/>
    <col min="11526" max="11526" width="14.33203125" customWidth="1"/>
    <col min="11527" max="11527" width="17.33203125" customWidth="1"/>
    <col min="11777" max="11777" width="5.6640625" customWidth="1"/>
    <col min="11778" max="11778" width="37.33203125" customWidth="1"/>
    <col min="11779" max="11779" width="12.6640625" customWidth="1"/>
    <col min="11780" max="11780" width="0.88671875" customWidth="1"/>
    <col min="11781" max="11781" width="12.6640625" customWidth="1"/>
    <col min="11782" max="11782" width="14.33203125" customWidth="1"/>
    <col min="11783" max="11783" width="17.33203125" customWidth="1"/>
    <col min="12033" max="12033" width="5.6640625" customWidth="1"/>
    <col min="12034" max="12034" width="37.33203125" customWidth="1"/>
    <col min="12035" max="12035" width="12.6640625" customWidth="1"/>
    <col min="12036" max="12036" width="0.88671875" customWidth="1"/>
    <col min="12037" max="12037" width="12.6640625" customWidth="1"/>
    <col min="12038" max="12038" width="14.33203125" customWidth="1"/>
    <col min="12039" max="12039" width="17.33203125" customWidth="1"/>
    <col min="12289" max="12289" width="5.6640625" customWidth="1"/>
    <col min="12290" max="12290" width="37.33203125" customWidth="1"/>
    <col min="12291" max="12291" width="12.6640625" customWidth="1"/>
    <col min="12292" max="12292" width="0.88671875" customWidth="1"/>
    <col min="12293" max="12293" width="12.6640625" customWidth="1"/>
    <col min="12294" max="12294" width="14.33203125" customWidth="1"/>
    <col min="12295" max="12295" width="17.33203125" customWidth="1"/>
    <col min="12545" max="12545" width="5.6640625" customWidth="1"/>
    <col min="12546" max="12546" width="37.33203125" customWidth="1"/>
    <col min="12547" max="12547" width="12.6640625" customWidth="1"/>
    <col min="12548" max="12548" width="0.88671875" customWidth="1"/>
    <col min="12549" max="12549" width="12.6640625" customWidth="1"/>
    <col min="12550" max="12550" width="14.33203125" customWidth="1"/>
    <col min="12551" max="12551" width="17.33203125" customWidth="1"/>
    <col min="12801" max="12801" width="5.6640625" customWidth="1"/>
    <col min="12802" max="12802" width="37.33203125" customWidth="1"/>
    <col min="12803" max="12803" width="12.6640625" customWidth="1"/>
    <col min="12804" max="12804" width="0.88671875" customWidth="1"/>
    <col min="12805" max="12805" width="12.6640625" customWidth="1"/>
    <col min="12806" max="12806" width="14.33203125" customWidth="1"/>
    <col min="12807" max="12807" width="17.33203125" customWidth="1"/>
    <col min="13057" max="13057" width="5.6640625" customWidth="1"/>
    <col min="13058" max="13058" width="37.33203125" customWidth="1"/>
    <col min="13059" max="13059" width="12.6640625" customWidth="1"/>
    <col min="13060" max="13060" width="0.88671875" customWidth="1"/>
    <col min="13061" max="13061" width="12.6640625" customWidth="1"/>
    <col min="13062" max="13062" width="14.33203125" customWidth="1"/>
    <col min="13063" max="13063" width="17.33203125" customWidth="1"/>
    <col min="13313" max="13313" width="5.6640625" customWidth="1"/>
    <col min="13314" max="13314" width="37.33203125" customWidth="1"/>
    <col min="13315" max="13315" width="12.6640625" customWidth="1"/>
    <col min="13316" max="13316" width="0.88671875" customWidth="1"/>
    <col min="13317" max="13317" width="12.6640625" customWidth="1"/>
    <col min="13318" max="13318" width="14.33203125" customWidth="1"/>
    <col min="13319" max="13319" width="17.33203125" customWidth="1"/>
    <col min="13569" max="13569" width="5.6640625" customWidth="1"/>
    <col min="13570" max="13570" width="37.33203125" customWidth="1"/>
    <col min="13571" max="13571" width="12.6640625" customWidth="1"/>
    <col min="13572" max="13572" width="0.88671875" customWidth="1"/>
    <col min="13573" max="13573" width="12.6640625" customWidth="1"/>
    <col min="13574" max="13574" width="14.33203125" customWidth="1"/>
    <col min="13575" max="13575" width="17.33203125" customWidth="1"/>
    <col min="13825" max="13825" width="5.6640625" customWidth="1"/>
    <col min="13826" max="13826" width="37.33203125" customWidth="1"/>
    <col min="13827" max="13827" width="12.6640625" customWidth="1"/>
    <col min="13828" max="13828" width="0.88671875" customWidth="1"/>
    <col min="13829" max="13829" width="12.6640625" customWidth="1"/>
    <col min="13830" max="13830" width="14.33203125" customWidth="1"/>
    <col min="13831" max="13831" width="17.33203125" customWidth="1"/>
    <col min="14081" max="14081" width="5.6640625" customWidth="1"/>
    <col min="14082" max="14082" width="37.33203125" customWidth="1"/>
    <col min="14083" max="14083" width="12.6640625" customWidth="1"/>
    <col min="14084" max="14084" width="0.88671875" customWidth="1"/>
    <col min="14085" max="14085" width="12.6640625" customWidth="1"/>
    <col min="14086" max="14086" width="14.33203125" customWidth="1"/>
    <col min="14087" max="14087" width="17.33203125" customWidth="1"/>
    <col min="14337" max="14337" width="5.6640625" customWidth="1"/>
    <col min="14338" max="14338" width="37.33203125" customWidth="1"/>
    <col min="14339" max="14339" width="12.6640625" customWidth="1"/>
    <col min="14340" max="14340" width="0.88671875" customWidth="1"/>
    <col min="14341" max="14341" width="12.6640625" customWidth="1"/>
    <col min="14342" max="14342" width="14.33203125" customWidth="1"/>
    <col min="14343" max="14343" width="17.33203125" customWidth="1"/>
    <col min="14593" max="14593" width="5.6640625" customWidth="1"/>
    <col min="14594" max="14594" width="37.33203125" customWidth="1"/>
    <col min="14595" max="14595" width="12.6640625" customWidth="1"/>
    <col min="14596" max="14596" width="0.88671875" customWidth="1"/>
    <col min="14597" max="14597" width="12.6640625" customWidth="1"/>
    <col min="14598" max="14598" width="14.33203125" customWidth="1"/>
    <col min="14599" max="14599" width="17.33203125" customWidth="1"/>
    <col min="14849" max="14849" width="5.6640625" customWidth="1"/>
    <col min="14850" max="14850" width="37.33203125" customWidth="1"/>
    <col min="14851" max="14851" width="12.6640625" customWidth="1"/>
    <col min="14852" max="14852" width="0.88671875" customWidth="1"/>
    <col min="14853" max="14853" width="12.6640625" customWidth="1"/>
    <col min="14854" max="14854" width="14.33203125" customWidth="1"/>
    <col min="14855" max="14855" width="17.33203125" customWidth="1"/>
    <col min="15105" max="15105" width="5.6640625" customWidth="1"/>
    <col min="15106" max="15106" width="37.33203125" customWidth="1"/>
    <col min="15107" max="15107" width="12.6640625" customWidth="1"/>
    <col min="15108" max="15108" width="0.88671875" customWidth="1"/>
    <col min="15109" max="15109" width="12.6640625" customWidth="1"/>
    <col min="15110" max="15110" width="14.33203125" customWidth="1"/>
    <col min="15111" max="15111" width="17.33203125" customWidth="1"/>
    <col min="15361" max="15361" width="5.6640625" customWidth="1"/>
    <col min="15362" max="15362" width="37.33203125" customWidth="1"/>
    <col min="15363" max="15363" width="12.6640625" customWidth="1"/>
    <col min="15364" max="15364" width="0.88671875" customWidth="1"/>
    <col min="15365" max="15365" width="12.6640625" customWidth="1"/>
    <col min="15366" max="15366" width="14.33203125" customWidth="1"/>
    <col min="15367" max="15367" width="17.33203125" customWidth="1"/>
    <col min="15617" max="15617" width="5.6640625" customWidth="1"/>
    <col min="15618" max="15618" width="37.33203125" customWidth="1"/>
    <col min="15619" max="15619" width="12.6640625" customWidth="1"/>
    <col min="15620" max="15620" width="0.88671875" customWidth="1"/>
    <col min="15621" max="15621" width="12.6640625" customWidth="1"/>
    <col min="15622" max="15622" width="14.33203125" customWidth="1"/>
    <col min="15623" max="15623" width="17.33203125" customWidth="1"/>
    <col min="15873" max="15873" width="5.6640625" customWidth="1"/>
    <col min="15874" max="15874" width="37.33203125" customWidth="1"/>
    <col min="15875" max="15875" width="12.6640625" customWidth="1"/>
    <col min="15876" max="15876" width="0.88671875" customWidth="1"/>
    <col min="15877" max="15877" width="12.6640625" customWidth="1"/>
    <col min="15878" max="15878" width="14.33203125" customWidth="1"/>
    <col min="15879" max="15879" width="17.33203125" customWidth="1"/>
    <col min="16129" max="16129" width="5.6640625" customWidth="1"/>
    <col min="16130" max="16130" width="37.33203125" customWidth="1"/>
    <col min="16131" max="16131" width="12.6640625" customWidth="1"/>
    <col min="16132" max="16132" width="0.88671875" customWidth="1"/>
    <col min="16133" max="16133" width="12.6640625" customWidth="1"/>
    <col min="16134" max="16134" width="14.33203125" customWidth="1"/>
    <col min="16135" max="16135" width="17.33203125" customWidth="1"/>
  </cols>
  <sheetData>
    <row r="1" spans="1:7" ht="20.100000000000001" customHeight="1" x14ac:dyDescent="0.3">
      <c r="A1" s="167" t="s">
        <v>0</v>
      </c>
      <c r="B1" s="167"/>
      <c r="C1" s="167"/>
      <c r="D1" s="167"/>
      <c r="E1" s="167"/>
      <c r="F1" s="167"/>
      <c r="G1" s="167"/>
    </row>
    <row r="2" spans="1:7" ht="30" customHeight="1" x14ac:dyDescent="0.4">
      <c r="A2" s="1" t="s">
        <v>1</v>
      </c>
      <c r="B2" s="2"/>
      <c r="C2" s="3"/>
      <c r="D2" s="4"/>
      <c r="E2" s="3"/>
      <c r="F2" s="5"/>
    </row>
    <row r="3" spans="1:7" ht="57.9" customHeight="1" x14ac:dyDescent="0.3">
      <c r="A3" s="168" t="s">
        <v>76</v>
      </c>
      <c r="B3" s="169"/>
      <c r="C3" s="169"/>
      <c r="D3" s="6"/>
      <c r="E3" s="170" t="s">
        <v>2</v>
      </c>
      <c r="F3" s="170"/>
      <c r="G3" s="170"/>
    </row>
    <row r="4" spans="1:7" ht="51.9" customHeight="1" x14ac:dyDescent="0.3">
      <c r="A4" s="7" t="s">
        <v>3</v>
      </c>
      <c r="B4" s="8" t="s">
        <v>4</v>
      </c>
      <c r="C4" s="9" t="s">
        <v>5</v>
      </c>
      <c r="D4" s="10" t="s">
        <v>6</v>
      </c>
      <c r="E4" s="11" t="s">
        <v>7</v>
      </c>
      <c r="F4" s="11" t="s">
        <v>8</v>
      </c>
      <c r="G4" s="12" t="s">
        <v>9</v>
      </c>
    </row>
    <row r="5" spans="1:7" ht="33.9" customHeight="1" x14ac:dyDescent="0.3">
      <c r="A5" s="13" t="s">
        <v>10</v>
      </c>
      <c r="B5" s="14" t="s">
        <v>11</v>
      </c>
      <c r="C5" s="15">
        <v>1</v>
      </c>
      <c r="D5" s="16"/>
      <c r="E5" s="17">
        <v>52</v>
      </c>
      <c r="F5" s="18"/>
      <c r="G5" s="19">
        <f>E5*F5</f>
        <v>0</v>
      </c>
    </row>
    <row r="6" spans="1:7" ht="17.100000000000001" customHeight="1" x14ac:dyDescent="0.3">
      <c r="A6" s="13" t="s">
        <v>12</v>
      </c>
      <c r="B6" s="14" t="s">
        <v>13</v>
      </c>
      <c r="C6" s="15">
        <v>1</v>
      </c>
      <c r="D6" s="16"/>
      <c r="E6" s="17">
        <v>52</v>
      </c>
      <c r="F6" s="18"/>
      <c r="G6" s="19">
        <f>E6*F6</f>
        <v>0</v>
      </c>
    </row>
    <row r="7" spans="1:7" ht="17.100000000000001" customHeight="1" x14ac:dyDescent="0.3">
      <c r="A7" s="13" t="s">
        <v>14</v>
      </c>
      <c r="B7" s="14" t="s">
        <v>15</v>
      </c>
      <c r="C7" s="20"/>
      <c r="D7" s="16"/>
      <c r="E7" s="21"/>
      <c r="F7" s="22"/>
      <c r="G7" s="23"/>
    </row>
    <row r="8" spans="1:7" ht="17.100000000000001" customHeight="1" x14ac:dyDescent="0.3">
      <c r="A8" s="13" t="s">
        <v>16</v>
      </c>
      <c r="B8" s="14" t="s">
        <v>17</v>
      </c>
      <c r="C8" s="20"/>
      <c r="D8" s="16"/>
      <c r="E8" s="21"/>
      <c r="F8" s="22"/>
      <c r="G8" s="23"/>
    </row>
    <row r="9" spans="1:7" ht="17.100000000000001" customHeight="1" x14ac:dyDescent="0.3">
      <c r="A9" s="13" t="s">
        <v>18</v>
      </c>
      <c r="B9" s="24" t="s">
        <v>19</v>
      </c>
      <c r="C9" s="20"/>
      <c r="D9" s="16"/>
      <c r="E9" s="21"/>
      <c r="F9" s="22"/>
      <c r="G9" s="23"/>
    </row>
    <row r="10" spans="1:7" ht="33.9" customHeight="1" x14ac:dyDescent="0.3">
      <c r="A10" s="25" t="s">
        <v>20</v>
      </c>
      <c r="B10" s="14" t="s">
        <v>21</v>
      </c>
      <c r="C10" s="15">
        <v>1</v>
      </c>
      <c r="D10" s="16"/>
      <c r="E10" s="17">
        <v>26</v>
      </c>
      <c r="F10" s="18"/>
      <c r="G10" s="19">
        <f>E10*F10</f>
        <v>0</v>
      </c>
    </row>
    <row r="11" spans="1:7" ht="17.100000000000001" customHeight="1" x14ac:dyDescent="0.3">
      <c r="A11" s="25" t="s">
        <v>22</v>
      </c>
      <c r="B11" s="14" t="s">
        <v>23</v>
      </c>
      <c r="C11" s="15">
        <v>1</v>
      </c>
      <c r="D11" s="16"/>
      <c r="E11" s="17">
        <v>12</v>
      </c>
      <c r="F11" s="18"/>
      <c r="G11" s="19">
        <f>E11*F11</f>
        <v>0</v>
      </c>
    </row>
    <row r="12" spans="1:7" ht="17.100000000000001" customHeight="1" x14ac:dyDescent="0.3">
      <c r="A12" s="25" t="s">
        <v>24</v>
      </c>
      <c r="B12" s="14" t="s">
        <v>25</v>
      </c>
      <c r="C12" s="15">
        <v>1</v>
      </c>
      <c r="D12" s="16"/>
      <c r="E12" s="17">
        <v>12</v>
      </c>
      <c r="F12" s="18"/>
      <c r="G12" s="19">
        <f>E12*F12</f>
        <v>0</v>
      </c>
    </row>
    <row r="13" spans="1:7" ht="17.100000000000001" customHeight="1" x14ac:dyDescent="0.3">
      <c r="A13" s="13" t="s">
        <v>26</v>
      </c>
      <c r="B13" s="14" t="s">
        <v>27</v>
      </c>
      <c r="C13" s="15">
        <v>1</v>
      </c>
      <c r="D13" s="16"/>
      <c r="E13" s="17">
        <v>52</v>
      </c>
      <c r="F13" s="18"/>
      <c r="G13" s="19">
        <f>E13*F13</f>
        <v>0</v>
      </c>
    </row>
    <row r="14" spans="1:7" ht="17.100000000000001" customHeight="1" x14ac:dyDescent="0.3">
      <c r="A14" s="13" t="s">
        <v>28</v>
      </c>
      <c r="B14" s="24" t="s">
        <v>29</v>
      </c>
      <c r="C14" s="20"/>
      <c r="D14" s="16"/>
      <c r="E14" s="21"/>
      <c r="F14" s="22"/>
      <c r="G14" s="23"/>
    </row>
    <row r="15" spans="1:7" ht="17.100000000000001" customHeight="1" x14ac:dyDescent="0.3">
      <c r="A15" s="25" t="s">
        <v>20</v>
      </c>
      <c r="B15" s="14" t="s">
        <v>30</v>
      </c>
      <c r="C15" s="15">
        <v>0.5</v>
      </c>
      <c r="D15" s="16"/>
      <c r="E15" s="17">
        <v>12</v>
      </c>
      <c r="F15" s="18"/>
      <c r="G15" s="19">
        <f>E15*F15</f>
        <v>0</v>
      </c>
    </row>
    <row r="16" spans="1:7" ht="17.100000000000001" customHeight="1" x14ac:dyDescent="0.3">
      <c r="A16" s="25" t="s">
        <v>22</v>
      </c>
      <c r="B16" s="14" t="s">
        <v>31</v>
      </c>
      <c r="C16" s="15">
        <v>0.5</v>
      </c>
      <c r="D16" s="16"/>
      <c r="E16" s="17">
        <v>26</v>
      </c>
      <c r="F16" s="18"/>
      <c r="G16" s="19">
        <f>E16*F16</f>
        <v>0</v>
      </c>
    </row>
    <row r="17" spans="1:7" ht="17.100000000000001" customHeight="1" x14ac:dyDescent="0.3">
      <c r="A17" s="13" t="s">
        <v>32</v>
      </c>
      <c r="B17" s="26" t="s">
        <v>33</v>
      </c>
      <c r="C17" s="20"/>
      <c r="D17" s="16"/>
      <c r="E17" s="21"/>
      <c r="F17" s="22"/>
      <c r="G17" s="23"/>
    </row>
    <row r="18" spans="1:7" ht="17.100000000000001" customHeight="1" x14ac:dyDescent="0.3">
      <c r="A18" s="25" t="s">
        <v>20</v>
      </c>
      <c r="B18" s="14" t="s">
        <v>34</v>
      </c>
      <c r="C18" s="15">
        <v>1</v>
      </c>
      <c r="D18" s="16"/>
      <c r="E18" s="17">
        <v>2</v>
      </c>
      <c r="F18" s="18"/>
      <c r="G18" s="19">
        <f>E18*F18</f>
        <v>0</v>
      </c>
    </row>
    <row r="19" spans="1:7" ht="17.100000000000001" customHeight="1" x14ac:dyDescent="0.3">
      <c r="A19" s="25" t="s">
        <v>22</v>
      </c>
      <c r="B19" s="14" t="s">
        <v>35</v>
      </c>
      <c r="C19" s="15">
        <v>1</v>
      </c>
      <c r="D19" s="16"/>
      <c r="E19" s="17">
        <v>6</v>
      </c>
      <c r="F19" s="18"/>
      <c r="G19" s="19">
        <f>E19*F19</f>
        <v>0</v>
      </c>
    </row>
    <row r="20" spans="1:7" ht="17.100000000000001" customHeight="1" x14ac:dyDescent="0.3">
      <c r="A20" s="25" t="s">
        <v>24</v>
      </c>
      <c r="B20" s="14" t="s">
        <v>36</v>
      </c>
      <c r="C20" s="15">
        <v>1</v>
      </c>
      <c r="D20" s="16"/>
      <c r="E20" s="17">
        <v>6</v>
      </c>
      <c r="F20" s="18"/>
      <c r="G20" s="19">
        <f>E20*F20</f>
        <v>0</v>
      </c>
    </row>
    <row r="21" spans="1:7" ht="17.100000000000001" customHeight="1" x14ac:dyDescent="0.3">
      <c r="A21" s="27" t="s">
        <v>37</v>
      </c>
      <c r="B21" s="28" t="s">
        <v>38</v>
      </c>
      <c r="C21" s="29"/>
      <c r="D21" s="30"/>
      <c r="E21" s="31"/>
      <c r="F21" s="32"/>
      <c r="G21" s="32"/>
    </row>
    <row r="22" spans="1:7" ht="33.9" customHeight="1" x14ac:dyDescent="0.3">
      <c r="A22" s="13" t="s">
        <v>39</v>
      </c>
      <c r="B22" s="14" t="s">
        <v>40</v>
      </c>
      <c r="C22" s="15">
        <v>1</v>
      </c>
      <c r="D22" s="16"/>
      <c r="E22" s="17">
        <v>12</v>
      </c>
      <c r="F22" s="18"/>
      <c r="G22" s="19">
        <f>E22*F22</f>
        <v>0</v>
      </c>
    </row>
    <row r="23" spans="1:7" ht="17.100000000000001" customHeight="1" x14ac:dyDescent="0.3">
      <c r="A23" s="13" t="s">
        <v>41</v>
      </c>
      <c r="B23" s="28" t="s">
        <v>42</v>
      </c>
      <c r="C23" s="29"/>
      <c r="D23" s="30"/>
      <c r="E23" s="31"/>
      <c r="F23" s="32"/>
      <c r="G23" s="32"/>
    </row>
    <row r="24" spans="1:7" ht="27.9" customHeight="1" x14ac:dyDescent="0.3">
      <c r="A24" s="13" t="s">
        <v>43</v>
      </c>
      <c r="B24" s="33" t="s">
        <v>44</v>
      </c>
      <c r="C24" s="29"/>
      <c r="D24" s="16"/>
      <c r="E24" s="34" t="s">
        <v>45</v>
      </c>
      <c r="F24" s="18"/>
      <c r="G24" s="32"/>
    </row>
    <row r="25" spans="1:7" ht="27.9" customHeight="1" x14ac:dyDescent="0.3">
      <c r="A25" s="13" t="s">
        <v>46</v>
      </c>
      <c r="B25" s="33" t="s">
        <v>47</v>
      </c>
      <c r="C25" s="29"/>
      <c r="D25" s="16"/>
      <c r="E25" s="34" t="s">
        <v>45</v>
      </c>
      <c r="F25" s="18"/>
      <c r="G25" s="35"/>
    </row>
    <row r="26" spans="1:7" ht="17.100000000000001" customHeight="1" x14ac:dyDescent="0.3">
      <c r="A26" s="13" t="s">
        <v>48</v>
      </c>
      <c r="B26" s="14" t="s">
        <v>49</v>
      </c>
      <c r="C26" s="15">
        <v>1</v>
      </c>
      <c r="D26" s="16"/>
      <c r="E26" s="17">
        <v>2</v>
      </c>
      <c r="F26" s="18"/>
      <c r="G26" s="19">
        <f>E26*F26</f>
        <v>0</v>
      </c>
    </row>
    <row r="27" spans="1:7" ht="17.100000000000001" customHeight="1" x14ac:dyDescent="0.3">
      <c r="A27" s="13" t="s">
        <v>50</v>
      </c>
      <c r="B27" s="14" t="s">
        <v>51</v>
      </c>
      <c r="C27" s="36"/>
      <c r="D27" s="16"/>
      <c r="E27" s="37"/>
      <c r="F27" s="38"/>
      <c r="G27" s="39"/>
    </row>
    <row r="28" spans="1:7" ht="33.9" customHeight="1" x14ac:dyDescent="0.3">
      <c r="A28" s="25" t="s">
        <v>20</v>
      </c>
      <c r="B28" s="14" t="s">
        <v>52</v>
      </c>
      <c r="C28" s="29"/>
      <c r="D28" s="16"/>
      <c r="E28" s="31"/>
      <c r="F28" s="35"/>
      <c r="G28" s="35"/>
    </row>
    <row r="29" spans="1:7" ht="81.900000000000006" customHeight="1" x14ac:dyDescent="0.3">
      <c r="A29" s="25" t="s">
        <v>22</v>
      </c>
      <c r="B29" s="14" t="s">
        <v>53</v>
      </c>
      <c r="C29" s="15">
        <v>1</v>
      </c>
      <c r="D29" s="16"/>
      <c r="E29" s="17">
        <v>4</v>
      </c>
      <c r="F29" s="18"/>
      <c r="G29" s="19">
        <f>E29*F29</f>
        <v>0</v>
      </c>
    </row>
    <row r="30" spans="1:7" ht="17.100000000000001" customHeight="1" x14ac:dyDescent="0.3">
      <c r="A30" s="13" t="s">
        <v>54</v>
      </c>
      <c r="B30" s="24" t="s">
        <v>55</v>
      </c>
      <c r="C30" s="40"/>
      <c r="D30" s="16"/>
      <c r="E30" s="41"/>
      <c r="F30" s="42"/>
      <c r="G30" s="43"/>
    </row>
    <row r="31" spans="1:7" ht="51.9" customHeight="1" x14ac:dyDescent="0.3">
      <c r="A31" s="25" t="s">
        <v>20</v>
      </c>
      <c r="B31" s="14" t="s">
        <v>56</v>
      </c>
      <c r="C31" s="15">
        <v>0.5</v>
      </c>
      <c r="D31" s="16"/>
      <c r="E31" s="17">
        <v>12</v>
      </c>
      <c r="F31" s="18"/>
      <c r="G31" s="19">
        <f>E31*F31</f>
        <v>0</v>
      </c>
    </row>
    <row r="32" spans="1:7" ht="33.9" customHeight="1" x14ac:dyDescent="0.3">
      <c r="A32" s="25" t="s">
        <v>22</v>
      </c>
      <c r="B32" s="44" t="s">
        <v>57</v>
      </c>
      <c r="C32" s="15">
        <v>0.5</v>
      </c>
      <c r="D32" s="16"/>
      <c r="E32" s="17">
        <v>52</v>
      </c>
      <c r="F32" s="18"/>
      <c r="G32" s="19">
        <f>E32*F32</f>
        <v>0</v>
      </c>
    </row>
    <row r="33" spans="1:7" ht="33.9" customHeight="1" x14ac:dyDescent="0.3">
      <c r="A33" s="25" t="s">
        <v>24</v>
      </c>
      <c r="B33" s="14" t="s">
        <v>58</v>
      </c>
      <c r="C33" s="15">
        <v>0.5</v>
      </c>
      <c r="D33" s="16"/>
      <c r="E33" s="17">
        <v>52</v>
      </c>
      <c r="F33" s="18"/>
      <c r="G33" s="19">
        <f>E33*F33</f>
        <v>0</v>
      </c>
    </row>
    <row r="34" spans="1:7" ht="33.9" customHeight="1" x14ac:dyDescent="0.3">
      <c r="A34" s="25" t="s">
        <v>37</v>
      </c>
      <c r="B34" s="14" t="s">
        <v>59</v>
      </c>
      <c r="C34" s="29"/>
      <c r="D34" s="16"/>
      <c r="E34" s="34" t="s">
        <v>45</v>
      </c>
      <c r="F34" s="45"/>
      <c r="G34" s="32"/>
    </row>
    <row r="35" spans="1:7" ht="33.9" customHeight="1" x14ac:dyDescent="0.3">
      <c r="A35" s="25" t="s">
        <v>60</v>
      </c>
      <c r="B35" s="44" t="s">
        <v>61</v>
      </c>
      <c r="C35" s="29"/>
      <c r="D35" s="16"/>
      <c r="E35" s="34" t="s">
        <v>45</v>
      </c>
      <c r="F35" s="45"/>
      <c r="G35" s="32"/>
    </row>
    <row r="36" spans="1:7" ht="17.100000000000001" customHeight="1" x14ac:dyDescent="0.3">
      <c r="A36" s="46" t="s">
        <v>62</v>
      </c>
      <c r="B36" s="14" t="s">
        <v>63</v>
      </c>
      <c r="C36" s="29"/>
      <c r="D36" s="16"/>
      <c r="E36" s="31"/>
      <c r="F36" s="35"/>
      <c r="G36" s="35"/>
    </row>
    <row r="37" spans="1:7" ht="17.100000000000001" customHeight="1" x14ac:dyDescent="0.3">
      <c r="A37" s="47" t="s">
        <v>64</v>
      </c>
      <c r="B37" s="48" t="s">
        <v>65</v>
      </c>
      <c r="C37" s="49">
        <v>0.5</v>
      </c>
      <c r="D37" s="50"/>
      <c r="E37" s="51">
        <v>2</v>
      </c>
      <c r="F37" s="45"/>
      <c r="G37" s="19">
        <f>E37*F37</f>
        <v>0</v>
      </c>
    </row>
    <row r="38" spans="1:7" ht="17.100000000000001" customHeight="1" x14ac:dyDescent="0.3">
      <c r="A38" s="27" t="s">
        <v>66</v>
      </c>
      <c r="B38" s="14" t="s">
        <v>67</v>
      </c>
      <c r="C38" s="49">
        <v>1</v>
      </c>
      <c r="D38" s="50"/>
      <c r="E38" s="51">
        <v>1</v>
      </c>
      <c r="F38" s="45"/>
      <c r="G38" s="19">
        <f>E38*F38</f>
        <v>0</v>
      </c>
    </row>
    <row r="39" spans="1:7" ht="17.100000000000001" customHeight="1" x14ac:dyDescent="0.3">
      <c r="A39" s="27" t="s">
        <v>68</v>
      </c>
      <c r="B39" s="48" t="s">
        <v>69</v>
      </c>
      <c r="C39" s="29"/>
      <c r="D39" s="16"/>
      <c r="E39" s="31"/>
      <c r="F39" s="35"/>
      <c r="G39" s="35"/>
    </row>
    <row r="40" spans="1:7" ht="50.25" customHeight="1" x14ac:dyDescent="0.3">
      <c r="A40" s="27" t="s">
        <v>70</v>
      </c>
      <c r="B40" s="14" t="s">
        <v>71</v>
      </c>
      <c r="C40" s="49">
        <v>1</v>
      </c>
      <c r="D40" s="52"/>
      <c r="E40" s="51">
        <v>4</v>
      </c>
      <c r="F40" s="45"/>
      <c r="G40" s="19">
        <f>E40*F40</f>
        <v>0</v>
      </c>
    </row>
    <row r="41" spans="1:7" s="54" customFormat="1" ht="48" customHeight="1" x14ac:dyDescent="0.3">
      <c r="A41" s="3"/>
      <c r="B41" s="53" t="s">
        <v>72</v>
      </c>
      <c r="C41" s="171" t="s">
        <v>73</v>
      </c>
      <c r="D41" s="171"/>
      <c r="E41" s="171"/>
      <c r="F41" s="172">
        <f>SUM(G5:G40)</f>
        <v>0</v>
      </c>
      <c r="G41" s="172"/>
    </row>
  </sheetData>
  <sheetProtection selectLockedCells="1"/>
  <mergeCells count="5">
    <mergeCell ref="A1:G1"/>
    <mergeCell ref="A3:C3"/>
    <mergeCell ref="E3:G3"/>
    <mergeCell ref="C41:E41"/>
    <mergeCell ref="F41:G41"/>
  </mergeCells>
  <pageMargins left="0.25" right="0.25" top="0.97537878787878785" bottom="0.75" header="0.3" footer="0.3"/>
  <pageSetup orientation="portrait" r:id="rId1"/>
  <headerFooter>
    <oddHeader>&amp;C&amp;"Arial,Bold"&amp;12
SCHEDULE OF PRICES FOR 
LANDSCAPE MAINTENANCE SERVICES FOR EAST COUNTY MEDIANS&amp;R&amp;"Arial,Bold"&amp;13FORM PW-2.1</oddHead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6608-5273-4734-8400-99A607A89BB8}">
  <dimension ref="B1:F53"/>
  <sheetViews>
    <sheetView view="pageLayout" zoomScale="90" zoomScaleNormal="100" zoomScaleSheetLayoutView="120" zoomScalePageLayoutView="90" workbookViewId="0">
      <selection activeCell="B46" sqref="B4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114</v>
      </c>
      <c r="C1" s="177"/>
      <c r="D1" s="177"/>
      <c r="E1" s="177"/>
      <c r="F1" s="177"/>
    </row>
    <row r="2" spans="2:6" ht="24" customHeight="1" x14ac:dyDescent="0.3">
      <c r="B2" s="175" t="s">
        <v>115</v>
      </c>
      <c r="C2" s="175"/>
      <c r="D2" s="175"/>
      <c r="E2" s="175"/>
      <c r="F2" s="175"/>
    </row>
    <row r="3" spans="2:6" s="59" customFormat="1" ht="16.95" customHeight="1" x14ac:dyDescent="0.3">
      <c r="B3" s="176" t="s">
        <v>116</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E48"/>
    </row>
    <row r="49" spans="3:6" x14ac:dyDescent="0.3">
      <c r="E49"/>
    </row>
    <row r="50" spans="3:6" x14ac:dyDescent="0.3">
      <c r="E50"/>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D9E4-F637-41F7-969C-563C778D6A91}">
  <dimension ref="B1:F53"/>
  <sheetViews>
    <sheetView view="pageLayout" zoomScale="90" zoomScaleNormal="100" zoomScaleSheetLayoutView="120" zoomScalePageLayoutView="90" workbookViewId="0">
      <selection activeCell="B46" sqref="B4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117</v>
      </c>
      <c r="C1" s="177"/>
      <c r="D1" s="177"/>
      <c r="E1" s="177"/>
      <c r="F1" s="177"/>
    </row>
    <row r="2" spans="2:6" ht="24" customHeight="1" x14ac:dyDescent="0.3">
      <c r="B2" s="175" t="s">
        <v>118</v>
      </c>
      <c r="C2" s="175"/>
      <c r="D2" s="175"/>
      <c r="E2" s="175"/>
      <c r="F2" s="175"/>
    </row>
    <row r="3" spans="2:6" s="59" customFormat="1" ht="16.95" customHeight="1" x14ac:dyDescent="0.3">
      <c r="B3" s="176" t="s">
        <v>119</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58">
        <v>0.5</v>
      </c>
      <c r="E9" s="60"/>
      <c r="F9" s="58">
        <v>52</v>
      </c>
    </row>
    <row r="10" spans="2:6" ht="17.100000000000001" customHeight="1" x14ac:dyDescent="0.3">
      <c r="B10" s="68" t="s">
        <v>16</v>
      </c>
      <c r="C10" s="69" t="s">
        <v>17</v>
      </c>
      <c r="D10" s="58">
        <v>0.5</v>
      </c>
      <c r="E10" s="60"/>
      <c r="F10" s="58">
        <v>52</v>
      </c>
    </row>
    <row r="11" spans="2:6" ht="17.100000000000001" customHeight="1" x14ac:dyDescent="0.3">
      <c r="B11" s="68" t="s">
        <v>18</v>
      </c>
      <c r="C11" s="92" t="s">
        <v>19</v>
      </c>
      <c r="D11" s="65"/>
      <c r="E11" s="67"/>
      <c r="F11" s="65"/>
    </row>
    <row r="12" spans="2:6" ht="16.95" customHeight="1" x14ac:dyDescent="0.3">
      <c r="B12" s="93" t="s">
        <v>20</v>
      </c>
      <c r="C12" s="69" t="s">
        <v>21</v>
      </c>
      <c r="D12" s="58">
        <v>0.5</v>
      </c>
      <c r="E12" s="60"/>
      <c r="F12" s="58">
        <v>12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0.5</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65"/>
      <c r="E17" s="67"/>
      <c r="F17" s="76"/>
    </row>
    <row r="18" spans="2:6" ht="17.100000000000001" customHeight="1" x14ac:dyDescent="0.3">
      <c r="B18" s="94" t="s">
        <v>22</v>
      </c>
      <c r="C18" s="69" t="s">
        <v>31</v>
      </c>
      <c r="D18" s="65"/>
      <c r="E18" s="67"/>
      <c r="F18" s="65"/>
    </row>
    <row r="19" spans="2:6" ht="17.100000000000001" customHeight="1" x14ac:dyDescent="0.3">
      <c r="B19" s="68" t="s">
        <v>32</v>
      </c>
      <c r="C19" s="95" t="s">
        <v>33</v>
      </c>
      <c r="D19" s="65"/>
      <c r="E19" s="67"/>
      <c r="F19" s="65"/>
    </row>
    <row r="20" spans="2:6" ht="16.95" customHeight="1" x14ac:dyDescent="0.3">
      <c r="B20" s="96" t="s">
        <v>20</v>
      </c>
      <c r="C20" s="97" t="s">
        <v>89</v>
      </c>
      <c r="D20" s="65"/>
      <c r="E20" s="67"/>
      <c r="F20" s="65"/>
    </row>
    <row r="21" spans="2:6" ht="16.95" customHeight="1" x14ac:dyDescent="0.3">
      <c r="B21" s="96" t="s">
        <v>22</v>
      </c>
      <c r="C21" s="98" t="s">
        <v>77</v>
      </c>
      <c r="D21" s="78"/>
      <c r="E21" s="67"/>
      <c r="F21" s="65"/>
    </row>
    <row r="22" spans="2:6" ht="15.6" x14ac:dyDescent="0.3">
      <c r="B22" s="94" t="s">
        <v>24</v>
      </c>
      <c r="C22" s="69" t="s">
        <v>36</v>
      </c>
      <c r="D22" s="78"/>
      <c r="E22" s="67"/>
      <c r="F22" s="76"/>
    </row>
    <row r="23" spans="2:6" ht="17.100000000000001" customHeight="1" x14ac:dyDescent="0.3">
      <c r="B23" s="68" t="s">
        <v>39</v>
      </c>
      <c r="C23" s="69" t="s">
        <v>90</v>
      </c>
      <c r="D23" s="65"/>
      <c r="E23" s="65"/>
      <c r="F23" s="58" t="s">
        <v>252</v>
      </c>
    </row>
    <row r="24" spans="2:6" ht="15.6" x14ac:dyDescent="0.3">
      <c r="B24" s="68" t="s">
        <v>41</v>
      </c>
      <c r="C24" s="69" t="s">
        <v>40</v>
      </c>
      <c r="D24" s="65"/>
      <c r="E24" s="67"/>
      <c r="F24" s="65"/>
    </row>
    <row r="25" spans="2:6" ht="17.100000000000001" customHeight="1" x14ac:dyDescent="0.3">
      <c r="B25" s="68" t="s">
        <v>43</v>
      </c>
      <c r="C25" s="70" t="s">
        <v>42</v>
      </c>
      <c r="D25" s="58">
        <v>1</v>
      </c>
      <c r="E25" s="65"/>
      <c r="F25" s="58">
        <v>1</v>
      </c>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58">
        <v>0.5</v>
      </c>
      <c r="E30" s="60"/>
      <c r="F30" s="58">
        <v>6</v>
      </c>
    </row>
    <row r="31" spans="2:6" ht="46.95" customHeight="1" x14ac:dyDescent="0.3">
      <c r="B31" s="94" t="s">
        <v>22</v>
      </c>
      <c r="C31" s="99" t="s">
        <v>74</v>
      </c>
      <c r="D31" s="65"/>
      <c r="E31" s="67"/>
      <c r="F31" s="65"/>
    </row>
    <row r="32" spans="2:6" ht="17.100000000000001" customHeight="1" x14ac:dyDescent="0.3">
      <c r="B32" s="68" t="s">
        <v>75</v>
      </c>
      <c r="C32" s="100" t="s">
        <v>91</v>
      </c>
      <c r="D32" s="65"/>
      <c r="E32" s="67"/>
      <c r="F32" s="65"/>
    </row>
    <row r="33" spans="2:6" ht="30" customHeight="1" x14ac:dyDescent="0.3">
      <c r="B33" s="94" t="s">
        <v>20</v>
      </c>
      <c r="C33" s="69" t="s">
        <v>85</v>
      </c>
      <c r="D33" s="58">
        <v>0.5</v>
      </c>
      <c r="E33" s="58"/>
      <c r="F33" s="58">
        <v>12</v>
      </c>
    </row>
    <row r="34" spans="2:6" ht="15.6" x14ac:dyDescent="0.3">
      <c r="B34" s="25" t="s">
        <v>22</v>
      </c>
      <c r="C34" s="44" t="s">
        <v>69</v>
      </c>
      <c r="D34" s="65"/>
      <c r="E34" s="65"/>
      <c r="F34" s="65"/>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0.5</v>
      </c>
      <c r="E39" s="58"/>
      <c r="F39" s="58">
        <v>12</v>
      </c>
    </row>
    <row r="40" spans="2:6" ht="16.95" customHeight="1" x14ac:dyDescent="0.3">
      <c r="B40" s="25" t="s">
        <v>66</v>
      </c>
      <c r="C40" s="14" t="s">
        <v>63</v>
      </c>
      <c r="D40" s="58">
        <v>0.5</v>
      </c>
      <c r="E40" s="58"/>
      <c r="F40" s="58">
        <v>12</v>
      </c>
    </row>
    <row r="41" spans="2:6" ht="15.6" x14ac:dyDescent="0.3">
      <c r="B41" s="25" t="s">
        <v>68</v>
      </c>
      <c r="C41" s="14" t="s">
        <v>65</v>
      </c>
      <c r="D41" s="58">
        <v>0.5</v>
      </c>
      <c r="E41" s="58"/>
      <c r="F41" s="74">
        <v>12</v>
      </c>
    </row>
    <row r="42" spans="2:6" ht="15.6" x14ac:dyDescent="0.3">
      <c r="B42" s="25" t="s">
        <v>70</v>
      </c>
      <c r="C42" s="48" t="s">
        <v>67</v>
      </c>
      <c r="D42" s="58">
        <v>0.5</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0EA8D-9717-4473-93DA-AED44FE6BA1B}">
  <dimension ref="B1:F53"/>
  <sheetViews>
    <sheetView view="pageLayout" zoomScale="90" zoomScaleNormal="100" zoomScaleSheetLayoutView="120" zoomScalePageLayoutView="90" workbookViewId="0">
      <selection activeCell="C9" sqref="C9"/>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120</v>
      </c>
      <c r="C1" s="177"/>
      <c r="D1" s="177"/>
      <c r="E1" s="177"/>
      <c r="F1" s="177"/>
    </row>
    <row r="2" spans="2:6" ht="24" customHeight="1" x14ac:dyDescent="0.3">
      <c r="B2" s="175" t="s">
        <v>121</v>
      </c>
      <c r="C2" s="175"/>
      <c r="D2" s="175"/>
      <c r="E2" s="175"/>
      <c r="F2" s="175"/>
    </row>
    <row r="3" spans="2:6" s="59" customFormat="1" ht="16.95" customHeight="1" x14ac:dyDescent="0.3">
      <c r="B3" s="176" t="s">
        <v>122</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1.5</v>
      </c>
      <c r="E12" s="60"/>
      <c r="F12" s="58">
        <v>52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1.5</v>
      </c>
      <c r="E21" s="60"/>
      <c r="F21" s="58">
        <v>12</v>
      </c>
    </row>
    <row r="22" spans="2:6" ht="15.6" x14ac:dyDescent="0.3">
      <c r="B22" s="94" t="s">
        <v>24</v>
      </c>
      <c r="C22" s="69" t="s">
        <v>36</v>
      </c>
      <c r="D22" s="78"/>
      <c r="E22" s="67"/>
      <c r="F22" s="76"/>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B47" s="79"/>
      <c r="C47" s="62"/>
      <c r="D47" s="63"/>
      <c r="E47" s="62"/>
    </row>
    <row r="48" spans="2:6" x14ac:dyDescent="0.3">
      <c r="B48" s="62"/>
      <c r="C48" s="62"/>
      <c r="D48" s="63"/>
      <c r="E48" s="62"/>
    </row>
    <row r="49" spans="2:6" x14ac:dyDescent="0.3">
      <c r="B49" s="62"/>
      <c r="C49" s="62"/>
      <c r="D49" s="63"/>
      <c r="E49" s="62"/>
    </row>
    <row r="50" spans="2:6" x14ac:dyDescent="0.3">
      <c r="B50" s="62"/>
      <c r="C50" s="62"/>
      <c r="D50" s="63"/>
      <c r="E50" s="62"/>
    </row>
    <row r="51" spans="2:6" x14ac:dyDescent="0.3">
      <c r="B51" s="62"/>
      <c r="C51" s="62"/>
      <c r="D51" s="63"/>
      <c r="E51" s="62"/>
    </row>
    <row r="52" spans="2:6" x14ac:dyDescent="0.3">
      <c r="C52" s="62"/>
      <c r="D52" s="62"/>
      <c r="E52" s="63"/>
      <c r="F52" s="62"/>
    </row>
    <row r="53" spans="2: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4E1BA-1050-4492-A053-DCB5B156CFC2}">
  <dimension ref="B1:F53"/>
  <sheetViews>
    <sheetView view="pageLayout" zoomScale="90" zoomScaleNormal="100" zoomScaleSheetLayoutView="120" zoomScalePageLayoutView="90" workbookViewId="0">
      <selection activeCell="B46" sqref="B4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123</v>
      </c>
      <c r="C1" s="177"/>
      <c r="D1" s="177"/>
      <c r="E1" s="177"/>
      <c r="F1" s="177"/>
    </row>
    <row r="2" spans="2:6" ht="24" customHeight="1" x14ac:dyDescent="0.3">
      <c r="B2" s="175" t="s">
        <v>124</v>
      </c>
      <c r="C2" s="175"/>
      <c r="D2" s="175"/>
      <c r="E2" s="175"/>
      <c r="F2" s="175"/>
    </row>
    <row r="3" spans="2:6" s="59" customFormat="1" ht="16.95" customHeight="1" x14ac:dyDescent="0.3">
      <c r="B3" s="176" t="s">
        <v>125</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7278-8762-4627-BF22-3F590CFDC0D0}">
  <dimension ref="B1:F53"/>
  <sheetViews>
    <sheetView view="pageLayout" zoomScale="90" zoomScaleNormal="100" zoomScaleSheetLayoutView="120" zoomScalePageLayoutView="90" workbookViewId="0">
      <selection activeCell="C9" sqref="C9"/>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126</v>
      </c>
      <c r="C1" s="177"/>
      <c r="D1" s="177"/>
      <c r="E1" s="177"/>
      <c r="F1" s="177"/>
    </row>
    <row r="2" spans="2:6" ht="24" customHeight="1" x14ac:dyDescent="0.3">
      <c r="B2" s="175" t="s">
        <v>127</v>
      </c>
      <c r="C2" s="175"/>
      <c r="D2" s="175"/>
      <c r="E2" s="175"/>
      <c r="F2" s="175"/>
    </row>
    <row r="3" spans="2:6" s="59" customFormat="1" ht="16.95" customHeight="1" x14ac:dyDescent="0.3">
      <c r="B3" s="176" t="s">
        <v>128</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262CD-A49A-4BA0-9F50-1B60557E3729}">
  <dimension ref="B1:F53"/>
  <sheetViews>
    <sheetView view="pageLayout" zoomScale="90" zoomScaleNormal="100" zoomScaleSheetLayoutView="120" zoomScalePageLayoutView="90" workbookViewId="0">
      <selection activeCell="L1" sqref="L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129</v>
      </c>
      <c r="C1" s="177"/>
      <c r="D1" s="177"/>
      <c r="E1" s="177"/>
      <c r="F1" s="177"/>
    </row>
    <row r="2" spans="2:6" ht="24" customHeight="1" x14ac:dyDescent="0.3">
      <c r="B2" s="175" t="s">
        <v>130</v>
      </c>
      <c r="C2" s="175"/>
      <c r="D2" s="175"/>
      <c r="E2" s="175"/>
      <c r="F2" s="175"/>
    </row>
    <row r="3" spans="2:6" s="59" customFormat="1" ht="16.95" customHeight="1" x14ac:dyDescent="0.3">
      <c r="B3" s="176" t="s">
        <v>131</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8213-D069-49A9-BCDC-F664D134BA0A}">
  <dimension ref="B1:F53"/>
  <sheetViews>
    <sheetView view="pageLayout" zoomScale="90" zoomScaleNormal="100" zoomScaleSheetLayoutView="120" zoomScalePageLayoutView="90" workbookViewId="0">
      <selection activeCell="C10" sqref="C10"/>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132</v>
      </c>
      <c r="C1" s="177"/>
      <c r="D1" s="177"/>
      <c r="E1" s="177"/>
      <c r="F1" s="177"/>
    </row>
    <row r="2" spans="2:6" ht="24" customHeight="1" x14ac:dyDescent="0.3">
      <c r="B2" s="175" t="s">
        <v>133</v>
      </c>
      <c r="C2" s="175"/>
      <c r="D2" s="175"/>
      <c r="E2" s="175"/>
      <c r="F2" s="175"/>
    </row>
    <row r="3" spans="2:6" s="59" customFormat="1" ht="16.95" customHeight="1" x14ac:dyDescent="0.3">
      <c r="B3" s="176" t="s">
        <v>134</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3B9E-2F13-4958-B2C1-7EC9DF06F32F}">
  <dimension ref="B1:F53"/>
  <sheetViews>
    <sheetView view="pageLayout" zoomScale="90" zoomScaleNormal="100" zoomScaleSheetLayoutView="120" zoomScalePageLayoutView="90" workbookViewId="0">
      <selection activeCell="D10" sqref="D10"/>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135</v>
      </c>
      <c r="C1" s="177"/>
      <c r="D1" s="177"/>
      <c r="E1" s="177"/>
      <c r="F1" s="177"/>
    </row>
    <row r="2" spans="2:6" ht="24" customHeight="1" x14ac:dyDescent="0.3">
      <c r="B2" s="175" t="s">
        <v>136</v>
      </c>
      <c r="C2" s="175"/>
      <c r="D2" s="175"/>
      <c r="E2" s="175"/>
      <c r="F2" s="175"/>
    </row>
    <row r="3" spans="2:6" s="59" customFormat="1" ht="16.95" customHeight="1" x14ac:dyDescent="0.3">
      <c r="B3" s="176" t="s">
        <v>137</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1.5</v>
      </c>
      <c r="E12" s="60"/>
      <c r="F12" s="58">
        <v>52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65"/>
      <c r="E33" s="65"/>
      <c r="F33" s="65"/>
    </row>
    <row r="34" spans="2:6" ht="15.6" x14ac:dyDescent="0.3">
      <c r="B34" s="94" t="s">
        <v>22</v>
      </c>
      <c r="C34" s="101" t="s">
        <v>69</v>
      </c>
      <c r="D34" s="65"/>
      <c r="E34" s="65"/>
      <c r="F34" s="65"/>
    </row>
    <row r="35" spans="2:6" ht="30" customHeight="1" x14ac:dyDescent="0.3">
      <c r="B35" s="25" t="s">
        <v>24</v>
      </c>
      <c r="C35" s="14" t="s">
        <v>86</v>
      </c>
      <c r="D35" s="65"/>
      <c r="E35" s="65"/>
      <c r="F35" s="65"/>
    </row>
    <row r="36" spans="2:6" ht="47.4" customHeight="1" x14ac:dyDescent="0.3">
      <c r="B36" s="25" t="s">
        <v>37</v>
      </c>
      <c r="C36" s="14" t="s">
        <v>82</v>
      </c>
      <c r="D36" s="65"/>
      <c r="E36" s="65"/>
      <c r="F36" s="65"/>
    </row>
    <row r="37" spans="2:6" ht="30" customHeight="1" x14ac:dyDescent="0.3">
      <c r="B37" s="25" t="s">
        <v>60</v>
      </c>
      <c r="C37" s="44" t="s">
        <v>83</v>
      </c>
      <c r="D37" s="65"/>
      <c r="E37" s="65"/>
      <c r="F37" s="65"/>
    </row>
    <row r="38" spans="2:6" ht="16.95" customHeight="1" x14ac:dyDescent="0.3">
      <c r="B38" s="25" t="s">
        <v>62</v>
      </c>
      <c r="C38" s="14" t="s">
        <v>59</v>
      </c>
      <c r="D38" s="65"/>
      <c r="E38" s="67"/>
      <c r="F38" s="58" t="s">
        <v>252</v>
      </c>
    </row>
    <row r="39" spans="2:6" ht="16.95" customHeight="1" x14ac:dyDescent="0.3">
      <c r="B39" s="25" t="s">
        <v>64</v>
      </c>
      <c r="C39" s="14" t="s">
        <v>61</v>
      </c>
      <c r="D39" s="65"/>
      <c r="E39" s="65"/>
      <c r="F39" s="65"/>
    </row>
    <row r="40" spans="2:6" ht="16.95" customHeight="1" x14ac:dyDescent="0.3">
      <c r="B40" s="25" t="s">
        <v>66</v>
      </c>
      <c r="C40" s="14" t="s">
        <v>63</v>
      </c>
      <c r="D40" s="65"/>
      <c r="E40" s="65"/>
      <c r="F40" s="65"/>
    </row>
    <row r="41" spans="2:6" ht="15.6" x14ac:dyDescent="0.3">
      <c r="B41" s="25" t="s">
        <v>68</v>
      </c>
      <c r="C41" s="14" t="s">
        <v>65</v>
      </c>
      <c r="D41" s="65"/>
      <c r="E41" s="65"/>
      <c r="F41" s="76"/>
    </row>
    <row r="42" spans="2:6" ht="15.6" x14ac:dyDescent="0.3">
      <c r="B42" s="25" t="s">
        <v>70</v>
      </c>
      <c r="C42" s="48" t="s">
        <v>67</v>
      </c>
      <c r="D42" s="65"/>
      <c r="E42" s="67"/>
      <c r="F42" s="65"/>
    </row>
    <row r="43" spans="2:6" ht="30" customHeight="1" x14ac:dyDescent="0.3">
      <c r="B43" s="25" t="s">
        <v>92</v>
      </c>
      <c r="C43" s="14" t="s">
        <v>71</v>
      </c>
      <c r="D43" s="65"/>
      <c r="E43" s="65"/>
      <c r="F43" s="76"/>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7E9A3-6F19-4D71-9004-69389D1615D6}">
  <dimension ref="B1:F53"/>
  <sheetViews>
    <sheetView view="pageLayout" zoomScale="90" zoomScaleNormal="100" zoomScaleSheetLayoutView="120" zoomScalePageLayoutView="90" workbookViewId="0">
      <selection activeCell="C8" sqref="C8"/>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138</v>
      </c>
      <c r="C1" s="177"/>
      <c r="D1" s="177"/>
      <c r="E1" s="177"/>
      <c r="F1" s="177"/>
    </row>
    <row r="2" spans="2:6" ht="24" customHeight="1" x14ac:dyDescent="0.3">
      <c r="B2" s="175" t="s">
        <v>136</v>
      </c>
      <c r="C2" s="175"/>
      <c r="D2" s="175"/>
      <c r="E2" s="175"/>
      <c r="F2" s="175"/>
    </row>
    <row r="3" spans="2:6" s="59" customFormat="1" ht="16.95" customHeight="1" x14ac:dyDescent="0.3">
      <c r="B3" s="176" t="s">
        <v>139</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1.5</v>
      </c>
      <c r="E12" s="60"/>
      <c r="F12" s="58">
        <v>52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65"/>
      <c r="E33" s="65"/>
      <c r="F33" s="65"/>
    </row>
    <row r="34" spans="2:6" ht="15.6" x14ac:dyDescent="0.3">
      <c r="B34" s="25" t="s">
        <v>22</v>
      </c>
      <c r="C34" s="44" t="s">
        <v>69</v>
      </c>
      <c r="D34" s="65"/>
      <c r="E34" s="65"/>
      <c r="F34" s="65"/>
    </row>
    <row r="35" spans="2:6" ht="30" customHeight="1" x14ac:dyDescent="0.3">
      <c r="B35" s="25" t="s">
        <v>24</v>
      </c>
      <c r="C35" s="14" t="s">
        <v>86</v>
      </c>
      <c r="D35" s="65"/>
      <c r="E35" s="65"/>
      <c r="F35" s="65"/>
    </row>
    <row r="36" spans="2:6" ht="47.4" customHeight="1" x14ac:dyDescent="0.3">
      <c r="B36" s="25" t="s">
        <v>37</v>
      </c>
      <c r="C36" s="14" t="s">
        <v>82</v>
      </c>
      <c r="D36" s="65"/>
      <c r="E36" s="65"/>
      <c r="F36" s="65"/>
    </row>
    <row r="37" spans="2:6" ht="30" customHeight="1" x14ac:dyDescent="0.3">
      <c r="B37" s="25" t="s">
        <v>60</v>
      </c>
      <c r="C37" s="44" t="s">
        <v>83</v>
      </c>
      <c r="D37" s="65"/>
      <c r="E37" s="65"/>
      <c r="F37" s="65"/>
    </row>
    <row r="38" spans="2:6" ht="16.95" customHeight="1" x14ac:dyDescent="0.3">
      <c r="B38" s="25" t="s">
        <v>62</v>
      </c>
      <c r="C38" s="14" t="s">
        <v>59</v>
      </c>
      <c r="D38" s="65"/>
      <c r="E38" s="67"/>
      <c r="F38" s="58" t="s">
        <v>252</v>
      </c>
    </row>
    <row r="39" spans="2:6" ht="16.95" customHeight="1" x14ac:dyDescent="0.3">
      <c r="B39" s="25" t="s">
        <v>64</v>
      </c>
      <c r="C39" s="14" t="s">
        <v>61</v>
      </c>
      <c r="D39" s="65"/>
      <c r="E39" s="65"/>
      <c r="F39" s="65"/>
    </row>
    <row r="40" spans="2:6" ht="16.95" customHeight="1" x14ac:dyDescent="0.3">
      <c r="B40" s="25" t="s">
        <v>66</v>
      </c>
      <c r="C40" s="14" t="s">
        <v>63</v>
      </c>
      <c r="D40" s="65"/>
      <c r="E40" s="65"/>
      <c r="F40" s="65"/>
    </row>
    <row r="41" spans="2:6" ht="15.6" x14ac:dyDescent="0.3">
      <c r="B41" s="25" t="s">
        <v>68</v>
      </c>
      <c r="C41" s="14" t="s">
        <v>65</v>
      </c>
      <c r="D41" s="65"/>
      <c r="E41" s="65"/>
      <c r="F41" s="76"/>
    </row>
    <row r="42" spans="2:6" ht="15.6" x14ac:dyDescent="0.3">
      <c r="B42" s="25" t="s">
        <v>70</v>
      </c>
      <c r="C42" s="48" t="s">
        <v>67</v>
      </c>
      <c r="D42" s="65"/>
      <c r="E42" s="67"/>
      <c r="F42" s="65"/>
    </row>
    <row r="43" spans="2:6" ht="30" customHeight="1" x14ac:dyDescent="0.3">
      <c r="B43" s="25" t="s">
        <v>92</v>
      </c>
      <c r="C43" s="14" t="s">
        <v>71</v>
      </c>
      <c r="D43" s="65"/>
      <c r="E43" s="65"/>
      <c r="F43" s="76"/>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190E-1692-4377-9153-F14927F9D170}">
  <dimension ref="B1:F53"/>
  <sheetViews>
    <sheetView view="pageLayout" zoomScale="90" zoomScaleNormal="100" zoomScaleSheetLayoutView="120" zoomScalePageLayoutView="90" workbookViewId="0">
      <selection activeCell="F13" sqref="F13"/>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140</v>
      </c>
      <c r="C1" s="177"/>
      <c r="D1" s="177"/>
      <c r="E1" s="177"/>
      <c r="F1" s="177"/>
    </row>
    <row r="2" spans="2:6" ht="24" customHeight="1" x14ac:dyDescent="0.3">
      <c r="B2" s="175" t="s">
        <v>141</v>
      </c>
      <c r="C2" s="175"/>
      <c r="D2" s="175"/>
      <c r="E2" s="175"/>
      <c r="F2" s="175"/>
    </row>
    <row r="3" spans="2:6" s="59" customFormat="1" ht="16.95" customHeight="1" x14ac:dyDescent="0.3">
      <c r="B3" s="176" t="s">
        <v>142</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1.5</v>
      </c>
      <c r="E12" s="60"/>
      <c r="F12" s="58">
        <v>52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65"/>
      <c r="E33" s="65"/>
      <c r="F33" s="65"/>
    </row>
    <row r="34" spans="2:6" ht="15.6" x14ac:dyDescent="0.3">
      <c r="B34" s="25" t="s">
        <v>22</v>
      </c>
      <c r="C34" s="44" t="s">
        <v>69</v>
      </c>
      <c r="D34" s="65"/>
      <c r="E34" s="65"/>
      <c r="F34" s="65"/>
    </row>
    <row r="35" spans="2:6" ht="30" customHeight="1" x14ac:dyDescent="0.3">
      <c r="B35" s="25" t="s">
        <v>24</v>
      </c>
      <c r="C35" s="14" t="s">
        <v>86</v>
      </c>
      <c r="D35" s="65"/>
      <c r="E35" s="65"/>
      <c r="F35" s="65"/>
    </row>
    <row r="36" spans="2:6" ht="47.4" customHeight="1" x14ac:dyDescent="0.3">
      <c r="B36" s="25" t="s">
        <v>37</v>
      </c>
      <c r="C36" s="14" t="s">
        <v>82</v>
      </c>
      <c r="D36" s="65"/>
      <c r="E36" s="65"/>
      <c r="F36" s="65"/>
    </row>
    <row r="37" spans="2:6" ht="30" customHeight="1" x14ac:dyDescent="0.3">
      <c r="B37" s="25" t="s">
        <v>60</v>
      </c>
      <c r="C37" s="44" t="s">
        <v>83</v>
      </c>
      <c r="D37" s="65"/>
      <c r="E37" s="65"/>
      <c r="F37" s="65"/>
    </row>
    <row r="38" spans="2:6" ht="16.95" customHeight="1" x14ac:dyDescent="0.3">
      <c r="B38" s="25" t="s">
        <v>62</v>
      </c>
      <c r="C38" s="14" t="s">
        <v>59</v>
      </c>
      <c r="D38" s="65"/>
      <c r="E38" s="67"/>
      <c r="F38" s="58" t="s">
        <v>252</v>
      </c>
    </row>
    <row r="39" spans="2:6" ht="16.95" customHeight="1" x14ac:dyDescent="0.3">
      <c r="B39" s="25" t="s">
        <v>64</v>
      </c>
      <c r="C39" s="14" t="s">
        <v>61</v>
      </c>
      <c r="D39" s="65"/>
      <c r="E39" s="65"/>
      <c r="F39" s="65"/>
    </row>
    <row r="40" spans="2:6" ht="16.95" customHeight="1" x14ac:dyDescent="0.3">
      <c r="B40" s="25" t="s">
        <v>66</v>
      </c>
      <c r="C40" s="14" t="s">
        <v>63</v>
      </c>
      <c r="D40" s="65"/>
      <c r="E40" s="65"/>
      <c r="F40" s="65"/>
    </row>
    <row r="41" spans="2:6" ht="15.6" x14ac:dyDescent="0.3">
      <c r="B41" s="25" t="s">
        <v>68</v>
      </c>
      <c r="C41" s="14" t="s">
        <v>65</v>
      </c>
      <c r="D41" s="65"/>
      <c r="E41" s="65"/>
      <c r="F41" s="76"/>
    </row>
    <row r="42" spans="2:6" ht="15.6" x14ac:dyDescent="0.3">
      <c r="B42" s="25" t="s">
        <v>70</v>
      </c>
      <c r="C42" s="48" t="s">
        <v>67</v>
      </c>
      <c r="D42" s="65"/>
      <c r="E42" s="67"/>
      <c r="F42" s="65"/>
    </row>
    <row r="43" spans="2:6" ht="30" customHeight="1" x14ac:dyDescent="0.3">
      <c r="B43" s="25" t="s">
        <v>92</v>
      </c>
      <c r="C43" s="14" t="s">
        <v>71</v>
      </c>
      <c r="D43" s="65"/>
      <c r="E43" s="65"/>
      <c r="F43" s="76"/>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B3B5-4DF7-46A3-AEE8-985EFADFAC39}">
  <sheetPr>
    <pageSetUpPr fitToPage="1"/>
  </sheetPr>
  <dimension ref="A1:K30"/>
  <sheetViews>
    <sheetView view="pageLayout" zoomScaleNormal="100" workbookViewId="0">
      <selection activeCell="I4" sqref="I4"/>
    </sheetView>
  </sheetViews>
  <sheetFormatPr defaultRowHeight="14.4" x14ac:dyDescent="0.3"/>
  <sheetData>
    <row r="1" spans="1:11" ht="14.4" customHeight="1" x14ac:dyDescent="0.3">
      <c r="A1" s="90"/>
      <c r="B1" s="90"/>
      <c r="C1" s="90"/>
      <c r="D1" s="90"/>
      <c r="E1" s="90"/>
      <c r="F1" s="90"/>
      <c r="G1" s="90"/>
      <c r="H1" s="90"/>
      <c r="I1" s="90"/>
      <c r="J1" s="90"/>
      <c r="K1" s="90"/>
    </row>
    <row r="2" spans="1:11" ht="14.4" customHeight="1" x14ac:dyDescent="0.3">
      <c r="A2" s="90"/>
      <c r="B2" s="90"/>
      <c r="C2" s="90"/>
      <c r="D2" s="90"/>
      <c r="E2" s="90"/>
      <c r="F2" s="90"/>
      <c r="G2" s="90"/>
      <c r="H2" s="90"/>
      <c r="I2" s="90"/>
      <c r="J2" s="90"/>
      <c r="K2" s="90"/>
    </row>
    <row r="3" spans="1:11" ht="14.4" customHeight="1" x14ac:dyDescent="0.3">
      <c r="A3" s="90"/>
      <c r="B3" s="90"/>
      <c r="C3" s="90"/>
      <c r="D3" s="90"/>
      <c r="E3" s="90"/>
      <c r="F3" s="90"/>
      <c r="G3" s="90"/>
      <c r="H3" s="90"/>
      <c r="I3" s="90"/>
      <c r="J3" s="90"/>
      <c r="K3" s="90"/>
    </row>
    <row r="4" spans="1:11" ht="14.4" customHeight="1" x14ac:dyDescent="0.3">
      <c r="A4" s="90"/>
      <c r="B4" s="90"/>
      <c r="C4" s="90"/>
      <c r="D4" s="90"/>
      <c r="E4" s="90"/>
      <c r="F4" s="90"/>
      <c r="G4" s="90"/>
      <c r="H4" s="90"/>
      <c r="I4" s="90"/>
      <c r="J4" s="90"/>
      <c r="K4" s="90"/>
    </row>
    <row r="5" spans="1:11" ht="14.4" customHeight="1" x14ac:dyDescent="0.3">
      <c r="A5" s="90"/>
      <c r="B5" s="90"/>
      <c r="C5" s="90"/>
      <c r="D5" s="90"/>
      <c r="E5" s="90"/>
      <c r="F5" s="90"/>
      <c r="G5" s="90"/>
      <c r="H5" s="90"/>
      <c r="I5" s="90"/>
      <c r="J5" s="90"/>
      <c r="K5" s="90"/>
    </row>
    <row r="6" spans="1:11" ht="14.4" customHeight="1" x14ac:dyDescent="0.3">
      <c r="A6" s="90"/>
      <c r="B6" s="90"/>
      <c r="C6" s="90"/>
      <c r="D6" s="90"/>
      <c r="E6" s="90"/>
      <c r="F6" s="90"/>
      <c r="G6" s="90"/>
      <c r="H6" s="90"/>
      <c r="I6" s="90"/>
      <c r="J6" s="90"/>
      <c r="K6" s="90"/>
    </row>
    <row r="7" spans="1:11" ht="15" customHeight="1" x14ac:dyDescent="0.3">
      <c r="A7" s="90"/>
      <c r="B7" s="90"/>
      <c r="C7" s="90"/>
      <c r="D7" s="90"/>
      <c r="E7" s="90"/>
      <c r="F7" s="90"/>
      <c r="G7" s="90"/>
      <c r="H7" s="90"/>
      <c r="I7" s="90"/>
      <c r="J7" s="90"/>
      <c r="K7" s="90"/>
    </row>
    <row r="8" spans="1:11" ht="15" customHeight="1" x14ac:dyDescent="0.3">
      <c r="A8" s="173" t="s">
        <v>258</v>
      </c>
      <c r="B8" s="173"/>
      <c r="C8" s="173"/>
      <c r="D8" s="173"/>
      <c r="E8" s="173"/>
      <c r="F8" s="173"/>
      <c r="G8" s="173"/>
      <c r="H8" s="173"/>
      <c r="I8" s="173"/>
      <c r="J8" s="173"/>
      <c r="K8" s="173"/>
    </row>
    <row r="9" spans="1:11" ht="15" customHeight="1" x14ac:dyDescent="0.3">
      <c r="A9" s="173"/>
      <c r="B9" s="173"/>
      <c r="C9" s="173"/>
      <c r="D9" s="173"/>
      <c r="E9" s="173"/>
      <c r="F9" s="173"/>
      <c r="G9" s="173"/>
      <c r="H9" s="173"/>
      <c r="I9" s="173"/>
      <c r="J9" s="173"/>
      <c r="K9" s="173"/>
    </row>
    <row r="10" spans="1:11" ht="15" customHeight="1" x14ac:dyDescent="0.3">
      <c r="A10" s="173"/>
      <c r="B10" s="173"/>
      <c r="C10" s="173"/>
      <c r="D10" s="173"/>
      <c r="E10" s="173"/>
      <c r="F10" s="173"/>
      <c r="G10" s="173"/>
      <c r="H10" s="173"/>
      <c r="I10" s="173"/>
      <c r="J10" s="173"/>
      <c r="K10" s="173"/>
    </row>
    <row r="11" spans="1:11" ht="15" customHeight="1" x14ac:dyDescent="0.3">
      <c r="A11" s="173"/>
      <c r="B11" s="173"/>
      <c r="C11" s="173"/>
      <c r="D11" s="173"/>
      <c r="E11" s="173"/>
      <c r="F11" s="173"/>
      <c r="G11" s="173"/>
      <c r="H11" s="173"/>
      <c r="I11" s="173"/>
      <c r="J11" s="173"/>
      <c r="K11" s="173"/>
    </row>
    <row r="12" spans="1:11" ht="15" customHeight="1" x14ac:dyDescent="0.3">
      <c r="A12" s="173"/>
      <c r="B12" s="173"/>
      <c r="C12" s="173"/>
      <c r="D12" s="173"/>
      <c r="E12" s="173"/>
      <c r="F12" s="173"/>
      <c r="G12" s="173"/>
      <c r="H12" s="173"/>
      <c r="I12" s="173"/>
      <c r="J12" s="173"/>
      <c r="K12" s="173"/>
    </row>
    <row r="13" spans="1:11" ht="15" customHeight="1" x14ac:dyDescent="0.3">
      <c r="A13" s="173"/>
      <c r="B13" s="173"/>
      <c r="C13" s="173"/>
      <c r="D13" s="173"/>
      <c r="E13" s="173"/>
      <c r="F13" s="173"/>
      <c r="G13" s="173"/>
      <c r="H13" s="173"/>
      <c r="I13" s="173"/>
      <c r="J13" s="173"/>
      <c r="K13" s="173"/>
    </row>
    <row r="14" spans="1:11" ht="15" customHeight="1" x14ac:dyDescent="0.3">
      <c r="A14" s="173"/>
      <c r="B14" s="173"/>
      <c r="C14" s="173"/>
      <c r="D14" s="173"/>
      <c r="E14" s="173"/>
      <c r="F14" s="173"/>
      <c r="G14" s="173"/>
      <c r="H14" s="173"/>
      <c r="I14" s="173"/>
      <c r="J14" s="173"/>
      <c r="K14" s="173"/>
    </row>
    <row r="15" spans="1:11" ht="15" customHeight="1" x14ac:dyDescent="0.3">
      <c r="A15" s="173"/>
      <c r="B15" s="173"/>
      <c r="C15" s="173"/>
      <c r="D15" s="173"/>
      <c r="E15" s="173"/>
      <c r="F15" s="173"/>
      <c r="G15" s="173"/>
      <c r="H15" s="173"/>
      <c r="I15" s="173"/>
      <c r="J15" s="173"/>
      <c r="K15" s="173"/>
    </row>
    <row r="16" spans="1:11" ht="15" customHeight="1" x14ac:dyDescent="0.3">
      <c r="A16" s="173"/>
      <c r="B16" s="173"/>
      <c r="C16" s="173"/>
      <c r="D16" s="173"/>
      <c r="E16" s="173"/>
      <c r="F16" s="173"/>
      <c r="G16" s="173"/>
      <c r="H16" s="173"/>
      <c r="I16" s="173"/>
      <c r="J16" s="173"/>
      <c r="K16" s="173"/>
    </row>
    <row r="17" spans="1:11" ht="15" customHeight="1" x14ac:dyDescent="0.3">
      <c r="A17" s="173"/>
      <c r="B17" s="173"/>
      <c r="C17" s="173"/>
      <c r="D17" s="173"/>
      <c r="E17" s="173"/>
      <c r="F17" s="173"/>
      <c r="G17" s="173"/>
      <c r="H17" s="173"/>
      <c r="I17" s="173"/>
      <c r="J17" s="173"/>
      <c r="K17" s="173"/>
    </row>
    <row r="18" spans="1:11" ht="15" customHeight="1" x14ac:dyDescent="0.3">
      <c r="A18" s="173"/>
      <c r="B18" s="173"/>
      <c r="C18" s="173"/>
      <c r="D18" s="173"/>
      <c r="E18" s="173"/>
      <c r="F18" s="173"/>
      <c r="G18" s="173"/>
      <c r="H18" s="173"/>
      <c r="I18" s="173"/>
      <c r="J18" s="173"/>
      <c r="K18" s="173"/>
    </row>
    <row r="19" spans="1:11" ht="15" customHeight="1" x14ac:dyDescent="0.3">
      <c r="A19" s="173"/>
      <c r="B19" s="173"/>
      <c r="C19" s="173"/>
      <c r="D19" s="173"/>
      <c r="E19" s="173"/>
      <c r="F19" s="173"/>
      <c r="G19" s="173"/>
      <c r="H19" s="173"/>
      <c r="I19" s="173"/>
      <c r="J19" s="173"/>
      <c r="K19" s="173"/>
    </row>
    <row r="20" spans="1:11" ht="15" customHeight="1" x14ac:dyDescent="0.3">
      <c r="A20" s="173"/>
      <c r="B20" s="173"/>
      <c r="C20" s="173"/>
      <c r="D20" s="173"/>
      <c r="E20" s="173"/>
      <c r="F20" s="173"/>
      <c r="G20" s="173"/>
      <c r="H20" s="173"/>
      <c r="I20" s="173"/>
      <c r="J20" s="173"/>
      <c r="K20" s="173"/>
    </row>
    <row r="21" spans="1:11" ht="15" customHeight="1" x14ac:dyDescent="0.3">
      <c r="A21" s="173"/>
      <c r="B21" s="173"/>
      <c r="C21" s="173"/>
      <c r="D21" s="173"/>
      <c r="E21" s="173"/>
      <c r="F21" s="173"/>
      <c r="G21" s="173"/>
      <c r="H21" s="173"/>
      <c r="I21" s="173"/>
      <c r="J21" s="173"/>
      <c r="K21" s="173"/>
    </row>
    <row r="22" spans="1:11" ht="15" customHeight="1" x14ac:dyDescent="0.3">
      <c r="A22" s="173"/>
      <c r="B22" s="173"/>
      <c r="C22" s="173"/>
      <c r="D22" s="173"/>
      <c r="E22" s="173"/>
      <c r="F22" s="173"/>
      <c r="G22" s="173"/>
      <c r="H22" s="173"/>
      <c r="I22" s="173"/>
      <c r="J22" s="173"/>
      <c r="K22" s="173"/>
    </row>
    <row r="23" spans="1:11" ht="15" customHeight="1" x14ac:dyDescent="0.3">
      <c r="A23" s="173"/>
      <c r="B23" s="173"/>
      <c r="C23" s="173"/>
      <c r="D23" s="173"/>
      <c r="E23" s="173"/>
      <c r="F23" s="173"/>
      <c r="G23" s="173"/>
      <c r="H23" s="173"/>
      <c r="I23" s="173"/>
      <c r="J23" s="173"/>
      <c r="K23" s="173"/>
    </row>
    <row r="24" spans="1:11" ht="15" customHeight="1" x14ac:dyDescent="0.3">
      <c r="A24" s="173"/>
      <c r="B24" s="173"/>
      <c r="C24" s="173"/>
      <c r="D24" s="173"/>
      <c r="E24" s="173"/>
      <c r="F24" s="173"/>
      <c r="G24" s="173"/>
      <c r="H24" s="173"/>
      <c r="I24" s="173"/>
      <c r="J24" s="173"/>
      <c r="K24" s="173"/>
    </row>
    <row r="25" spans="1:11" ht="15" customHeight="1" x14ac:dyDescent="0.3">
      <c r="A25" s="173"/>
      <c r="B25" s="173"/>
      <c r="C25" s="173"/>
      <c r="D25" s="173"/>
      <c r="E25" s="173"/>
      <c r="F25" s="173"/>
      <c r="G25" s="173"/>
      <c r="H25" s="173"/>
      <c r="I25" s="173"/>
      <c r="J25" s="173"/>
      <c r="K25" s="173"/>
    </row>
    <row r="26" spans="1:11" ht="15" customHeight="1" x14ac:dyDescent="0.3">
      <c r="A26" s="173"/>
      <c r="B26" s="173"/>
      <c r="C26" s="173"/>
      <c r="D26" s="173"/>
      <c r="E26" s="173"/>
      <c r="F26" s="173"/>
      <c r="G26" s="173"/>
      <c r="H26" s="173"/>
      <c r="I26" s="173"/>
      <c r="J26" s="173"/>
      <c r="K26" s="173"/>
    </row>
    <row r="27" spans="1:11" ht="15" customHeight="1" x14ac:dyDescent="0.3">
      <c r="A27" s="173"/>
      <c r="B27" s="173"/>
      <c r="C27" s="173"/>
      <c r="D27" s="173"/>
      <c r="E27" s="173"/>
      <c r="F27" s="173"/>
      <c r="G27" s="173"/>
      <c r="H27" s="173"/>
      <c r="I27" s="173"/>
      <c r="J27" s="173"/>
      <c r="K27" s="173"/>
    </row>
    <row r="28" spans="1:11" ht="15" customHeight="1" x14ac:dyDescent="0.3">
      <c r="A28" s="104"/>
      <c r="B28" s="104"/>
      <c r="C28" s="104"/>
      <c r="D28" s="104"/>
      <c r="E28" s="104"/>
      <c r="F28" s="104"/>
      <c r="G28" s="104"/>
      <c r="H28" s="104"/>
      <c r="I28" s="104"/>
      <c r="J28" s="104"/>
      <c r="K28" s="104"/>
    </row>
    <row r="29" spans="1:11" ht="15" customHeight="1" x14ac:dyDescent="0.3">
      <c r="A29" s="104"/>
      <c r="B29" s="104"/>
      <c r="C29" s="104"/>
      <c r="D29" s="104"/>
      <c r="E29" s="104"/>
      <c r="F29" s="104"/>
      <c r="G29" s="104"/>
      <c r="H29" s="104"/>
      <c r="I29" s="104"/>
      <c r="J29" s="104"/>
      <c r="K29" s="104"/>
    </row>
    <row r="30" spans="1:11" ht="15" customHeight="1" x14ac:dyDescent="0.3">
      <c r="A30" s="90"/>
      <c r="B30" s="90"/>
      <c r="C30" s="90"/>
      <c r="D30" s="90"/>
      <c r="E30" s="90"/>
      <c r="F30" s="90"/>
      <c r="G30" s="90"/>
      <c r="H30" s="90"/>
      <c r="I30" s="90"/>
    </row>
  </sheetData>
  <sheetProtection password="C7BF" sheet="1" objects="1" scenarios="1" selectLockedCells="1"/>
  <mergeCells count="1">
    <mergeCell ref="A8:K27"/>
  </mergeCells>
  <printOptions horizontalCentered="1"/>
  <pageMargins left="0.2" right="0.2" top="0.7" bottom="0.5" header="0.3" footer="0.3"/>
  <pageSetup orientation="portrait" r:id="rId1"/>
  <headerFooter>
    <oddHeader>&amp;R&amp;"Arial,Bold"&amp;14FORM PW-2.5</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FC78-7D5D-42E3-A5E5-92C1C4DBE6A4}">
  <dimension ref="B1:F53"/>
  <sheetViews>
    <sheetView view="pageLayout" zoomScale="90" zoomScaleNormal="100" zoomScaleSheetLayoutView="120" zoomScalePageLayoutView="90" workbookViewId="0">
      <selection activeCell="L1" sqref="L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143</v>
      </c>
      <c r="C1" s="177"/>
      <c r="D1" s="177"/>
      <c r="E1" s="177"/>
      <c r="F1" s="177"/>
    </row>
    <row r="2" spans="2:6" ht="24" customHeight="1" x14ac:dyDescent="0.3">
      <c r="B2" s="175" t="s">
        <v>144</v>
      </c>
      <c r="C2" s="175"/>
      <c r="D2" s="175"/>
      <c r="E2" s="175"/>
      <c r="F2" s="175"/>
    </row>
    <row r="3" spans="2:6" s="59" customFormat="1" ht="16.95" customHeight="1" x14ac:dyDescent="0.3">
      <c r="B3" s="176" t="s">
        <v>145</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E48"/>
    </row>
    <row r="49" spans="3:6" x14ac:dyDescent="0.3">
      <c r="E49"/>
    </row>
    <row r="50" spans="3:6" x14ac:dyDescent="0.3">
      <c r="E50"/>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78B9-3DED-4977-9F0D-F25F71FBDACC}">
  <dimension ref="B1:F53"/>
  <sheetViews>
    <sheetView view="pageLayout" zoomScale="90" zoomScaleNormal="100" zoomScaleSheetLayoutView="120" zoomScalePageLayoutView="90" workbookViewId="0">
      <selection activeCell="C17" sqref="C17"/>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146</v>
      </c>
      <c r="C1" s="177"/>
      <c r="D1" s="177"/>
      <c r="E1" s="177"/>
      <c r="F1" s="177"/>
    </row>
    <row r="2" spans="2:6" ht="24" customHeight="1" x14ac:dyDescent="0.3">
      <c r="B2" s="175" t="s">
        <v>147</v>
      </c>
      <c r="C2" s="175"/>
      <c r="D2" s="175"/>
      <c r="E2" s="175"/>
      <c r="F2" s="175"/>
    </row>
    <row r="3" spans="2:6" s="59" customFormat="1" ht="16.95" customHeight="1" x14ac:dyDescent="0.3">
      <c r="B3" s="176" t="s">
        <v>148</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0ACB-2FC2-499D-9C29-0F903CB51CA2}">
  <dimension ref="B1:F53"/>
  <sheetViews>
    <sheetView view="pageLayout" zoomScale="90" zoomScaleNormal="100" zoomScaleSheetLayoutView="120" zoomScalePageLayoutView="90" workbookViewId="0">
      <selection activeCell="H8" sqref="H8"/>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149</v>
      </c>
      <c r="C1" s="177"/>
      <c r="D1" s="177"/>
      <c r="E1" s="177"/>
      <c r="F1" s="177"/>
    </row>
    <row r="2" spans="2:6" ht="25.5" customHeight="1" x14ac:dyDescent="0.3">
      <c r="B2" s="175" t="s">
        <v>150</v>
      </c>
      <c r="C2" s="175"/>
      <c r="D2" s="175"/>
      <c r="E2" s="175"/>
      <c r="F2" s="175"/>
    </row>
    <row r="3" spans="2:6" s="59" customFormat="1" ht="16.95" customHeight="1" x14ac:dyDescent="0.3">
      <c r="B3" s="176" t="s">
        <v>151</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52F72-B4DC-428E-BAA6-864B71E6E1A2}">
  <dimension ref="B1:F53"/>
  <sheetViews>
    <sheetView view="pageLayout" zoomScale="90" zoomScaleNormal="100" zoomScaleSheetLayoutView="120" zoomScalePageLayoutView="90" workbookViewId="0">
      <selection activeCell="C43" sqref="C43"/>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152</v>
      </c>
      <c r="C1" s="177"/>
      <c r="D1" s="177"/>
      <c r="E1" s="177"/>
      <c r="F1" s="177"/>
    </row>
    <row r="2" spans="2:6" ht="24" customHeight="1" x14ac:dyDescent="0.3">
      <c r="B2" s="175" t="s">
        <v>154</v>
      </c>
      <c r="C2" s="175"/>
      <c r="D2" s="175"/>
      <c r="E2" s="175"/>
      <c r="F2" s="175"/>
    </row>
    <row r="3" spans="2:6" s="59" customFormat="1" ht="16.95" customHeight="1" x14ac:dyDescent="0.3">
      <c r="B3" s="176" t="s">
        <v>153</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1.5</v>
      </c>
      <c r="E12" s="60"/>
      <c r="F12" s="58">
        <v>52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78"/>
      <c r="E21" s="67"/>
      <c r="F21" s="65"/>
    </row>
    <row r="22" spans="2:6" ht="15.6" x14ac:dyDescent="0.3">
      <c r="B22" s="94" t="s">
        <v>24</v>
      </c>
      <c r="C22" s="69" t="s">
        <v>36</v>
      </c>
      <c r="D22" s="78"/>
      <c r="E22" s="67"/>
      <c r="F22" s="76"/>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65"/>
      <c r="E33" s="65"/>
      <c r="F33" s="65"/>
    </row>
    <row r="34" spans="2:6" ht="15.6" x14ac:dyDescent="0.3">
      <c r="B34" s="25" t="s">
        <v>22</v>
      </c>
      <c r="C34" s="44" t="s">
        <v>69</v>
      </c>
      <c r="D34" s="65"/>
      <c r="E34" s="65"/>
      <c r="F34" s="65"/>
    </row>
    <row r="35" spans="2:6" ht="30" customHeight="1" x14ac:dyDescent="0.3">
      <c r="B35" s="25" t="s">
        <v>24</v>
      </c>
      <c r="C35" s="14" t="s">
        <v>86</v>
      </c>
      <c r="D35" s="65"/>
      <c r="E35" s="65"/>
      <c r="F35" s="65"/>
    </row>
    <row r="36" spans="2:6" ht="47.4" customHeight="1" x14ac:dyDescent="0.3">
      <c r="B36" s="25" t="s">
        <v>37</v>
      </c>
      <c r="C36" s="14" t="s">
        <v>82</v>
      </c>
      <c r="D36" s="65"/>
      <c r="E36" s="65"/>
      <c r="F36" s="65"/>
    </row>
    <row r="37" spans="2:6" ht="30" customHeight="1" x14ac:dyDescent="0.3">
      <c r="B37" s="25" t="s">
        <v>60</v>
      </c>
      <c r="C37" s="44" t="s">
        <v>83</v>
      </c>
      <c r="D37" s="65"/>
      <c r="E37" s="65"/>
      <c r="F37" s="65"/>
    </row>
    <row r="38" spans="2:6" ht="16.95" customHeight="1" x14ac:dyDescent="0.3">
      <c r="B38" s="25" t="s">
        <v>62</v>
      </c>
      <c r="C38" s="14" t="s">
        <v>59</v>
      </c>
      <c r="D38" s="65"/>
      <c r="E38" s="67"/>
      <c r="F38" s="58" t="s">
        <v>252</v>
      </c>
    </row>
    <row r="39" spans="2:6" ht="16.95" customHeight="1" x14ac:dyDescent="0.3">
      <c r="B39" s="25" t="s">
        <v>64</v>
      </c>
      <c r="C39" s="14" t="s">
        <v>61</v>
      </c>
      <c r="D39" s="65"/>
      <c r="E39" s="65"/>
      <c r="F39" s="65"/>
    </row>
    <row r="40" spans="2:6" ht="16.95" customHeight="1" x14ac:dyDescent="0.3">
      <c r="B40" s="25" t="s">
        <v>66</v>
      </c>
      <c r="C40" s="14" t="s">
        <v>63</v>
      </c>
      <c r="D40" s="65"/>
      <c r="E40" s="65"/>
      <c r="F40" s="65"/>
    </row>
    <row r="41" spans="2:6" ht="15.6" x14ac:dyDescent="0.3">
      <c r="B41" s="25" t="s">
        <v>68</v>
      </c>
      <c r="C41" s="14" t="s">
        <v>65</v>
      </c>
      <c r="D41" s="65"/>
      <c r="E41" s="65"/>
      <c r="F41" s="76"/>
    </row>
    <row r="42" spans="2:6" ht="15.6" x14ac:dyDescent="0.3">
      <c r="B42" s="25" t="s">
        <v>70</v>
      </c>
      <c r="C42" s="48" t="s">
        <v>67</v>
      </c>
      <c r="D42" s="65"/>
      <c r="E42" s="67"/>
      <c r="F42" s="65"/>
    </row>
    <row r="43" spans="2:6" ht="30" customHeight="1" x14ac:dyDescent="0.3">
      <c r="B43" s="25" t="s">
        <v>92</v>
      </c>
      <c r="C43" s="14" t="s">
        <v>71</v>
      </c>
      <c r="D43" s="65"/>
      <c r="E43" s="65"/>
      <c r="F43" s="76"/>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6BD0-0D2E-4E59-B407-005F0CFCD498}">
  <dimension ref="B1:F53"/>
  <sheetViews>
    <sheetView view="pageLayout" zoomScale="90" zoomScaleNormal="100" zoomScaleSheetLayoutView="120" zoomScalePageLayoutView="90" workbookViewId="0">
      <selection activeCell="C53" sqref="C53"/>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155</v>
      </c>
      <c r="C1" s="177"/>
      <c r="D1" s="177"/>
      <c r="E1" s="177"/>
      <c r="F1" s="177"/>
    </row>
    <row r="2" spans="2:6" ht="24" customHeight="1" x14ac:dyDescent="0.3">
      <c r="B2" s="175" t="s">
        <v>156</v>
      </c>
      <c r="C2" s="175"/>
      <c r="D2" s="175"/>
      <c r="E2" s="175"/>
      <c r="F2" s="175"/>
    </row>
    <row r="3" spans="2:6" s="59" customFormat="1" ht="16.95" customHeight="1" x14ac:dyDescent="0.3">
      <c r="B3" s="176" t="s">
        <v>157</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2</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2</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3</v>
      </c>
      <c r="E20" s="60"/>
      <c r="F20" s="58">
        <v>12</v>
      </c>
    </row>
    <row r="21" spans="2:6" ht="16.95" customHeight="1" x14ac:dyDescent="0.3">
      <c r="B21" s="96" t="s">
        <v>22</v>
      </c>
      <c r="C21" s="98" t="s">
        <v>77</v>
      </c>
      <c r="D21" s="17">
        <v>4</v>
      </c>
      <c r="E21" s="60"/>
      <c r="F21" s="58">
        <v>12</v>
      </c>
    </row>
    <row r="22" spans="2:6" ht="15.6" x14ac:dyDescent="0.3">
      <c r="B22" s="94" t="s">
        <v>24</v>
      </c>
      <c r="C22" s="69" t="s">
        <v>36</v>
      </c>
      <c r="D22" s="17">
        <v>3</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2</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C592-BCC7-460E-8DF5-C7C6211D3A9B}">
  <dimension ref="B1:F53"/>
  <sheetViews>
    <sheetView view="pageLayout" zoomScale="90" zoomScaleNormal="100" zoomScaleSheetLayoutView="120" zoomScalePageLayoutView="90" workbookViewId="0">
      <selection activeCell="C11" sqref="C1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158</v>
      </c>
      <c r="C1" s="177"/>
      <c r="D1" s="177"/>
      <c r="E1" s="177"/>
      <c r="F1" s="177"/>
    </row>
    <row r="2" spans="2:6" ht="25.5" customHeight="1" x14ac:dyDescent="0.3">
      <c r="B2" s="175" t="s">
        <v>159</v>
      </c>
      <c r="C2" s="175"/>
      <c r="D2" s="175"/>
      <c r="E2" s="175"/>
      <c r="F2" s="175"/>
    </row>
    <row r="3" spans="2:6" s="59" customFormat="1" ht="16.95" customHeight="1" x14ac:dyDescent="0.3">
      <c r="B3" s="176" t="s">
        <v>160</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57DF6-96EE-41F4-A4EA-D1BFB469E358}">
  <dimension ref="B1:F53"/>
  <sheetViews>
    <sheetView view="pageLayout" zoomScale="90" zoomScaleNormal="100" zoomScaleSheetLayoutView="120" zoomScalePageLayoutView="90" workbookViewId="0">
      <selection activeCell="D7" sqref="D7"/>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161</v>
      </c>
      <c r="C1" s="177"/>
      <c r="D1" s="177"/>
      <c r="E1" s="177"/>
      <c r="F1" s="177"/>
    </row>
    <row r="2" spans="2:6" ht="25.5" customHeight="1" x14ac:dyDescent="0.3">
      <c r="B2" s="175" t="s">
        <v>162</v>
      </c>
      <c r="C2" s="175"/>
      <c r="D2" s="175"/>
      <c r="E2" s="175"/>
      <c r="F2" s="175"/>
    </row>
    <row r="3" spans="2:6" s="59" customFormat="1" ht="16.95" customHeight="1" x14ac:dyDescent="0.3">
      <c r="B3" s="176" t="s">
        <v>163</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0.5</v>
      </c>
      <c r="E17" s="60"/>
      <c r="F17" s="74">
        <v>12</v>
      </c>
    </row>
    <row r="18" spans="2:6" ht="17.100000000000001" customHeight="1" x14ac:dyDescent="0.3">
      <c r="B18" s="94" t="s">
        <v>22</v>
      </c>
      <c r="C18" s="69" t="s">
        <v>31</v>
      </c>
      <c r="D18" s="58">
        <v>0.5</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65"/>
      <c r="E20" s="67"/>
      <c r="F20" s="65"/>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E48"/>
    </row>
    <row r="49" spans="3:6" x14ac:dyDescent="0.3">
      <c r="E49"/>
    </row>
    <row r="50" spans="3:6" x14ac:dyDescent="0.3">
      <c r="E50"/>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96260-54E9-45F6-9D4D-60414A811FCD}">
  <dimension ref="B1:F53"/>
  <sheetViews>
    <sheetView view="pageLayout" zoomScale="90" zoomScaleNormal="100" zoomScaleSheetLayoutView="120" zoomScalePageLayoutView="90" workbookViewId="0">
      <selection activeCell="C11" sqref="C1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164</v>
      </c>
      <c r="C1" s="177"/>
      <c r="D1" s="177"/>
      <c r="E1" s="177"/>
      <c r="F1" s="177"/>
    </row>
    <row r="2" spans="2:6" ht="24" customHeight="1" x14ac:dyDescent="0.3">
      <c r="B2" s="175" t="s">
        <v>165</v>
      </c>
      <c r="C2" s="175"/>
      <c r="D2" s="175"/>
      <c r="E2" s="175"/>
      <c r="F2" s="175"/>
    </row>
    <row r="3" spans="2:6" s="59" customFormat="1" ht="16.95" customHeight="1" x14ac:dyDescent="0.3">
      <c r="B3" s="176" t="s">
        <v>166</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4294F-D1C6-44CF-844E-081154DEB2CB}">
  <dimension ref="B1:F53"/>
  <sheetViews>
    <sheetView view="pageLayout" zoomScale="90" zoomScaleNormal="100" zoomScaleSheetLayoutView="120" zoomScalePageLayoutView="90" workbookViewId="0">
      <selection activeCell="C6" sqref="C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167</v>
      </c>
      <c r="C1" s="177"/>
      <c r="D1" s="177"/>
      <c r="E1" s="177"/>
      <c r="F1" s="177"/>
    </row>
    <row r="2" spans="2:6" ht="24" customHeight="1" x14ac:dyDescent="0.3">
      <c r="B2" s="175" t="s">
        <v>168</v>
      </c>
      <c r="C2" s="175"/>
      <c r="D2" s="175"/>
      <c r="E2" s="175"/>
      <c r="F2" s="175"/>
    </row>
    <row r="3" spans="2:6" s="59" customFormat="1" ht="16.95" customHeight="1" x14ac:dyDescent="0.3">
      <c r="B3" s="176" t="s">
        <v>169</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58">
        <v>2.5</v>
      </c>
      <c r="E9" s="60"/>
      <c r="F9" s="58">
        <v>52</v>
      </c>
    </row>
    <row r="10" spans="2:6" ht="17.100000000000001" customHeight="1" x14ac:dyDescent="0.3">
      <c r="B10" s="68" t="s">
        <v>16</v>
      </c>
      <c r="C10" s="69" t="s">
        <v>17</v>
      </c>
      <c r="D10" s="58">
        <v>2</v>
      </c>
      <c r="E10" s="60"/>
      <c r="F10" s="58">
        <v>52</v>
      </c>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58" t="s">
        <v>252</v>
      </c>
    </row>
    <row r="24" spans="2:6" ht="15.6" x14ac:dyDescent="0.3">
      <c r="B24" s="68" t="s">
        <v>41</v>
      </c>
      <c r="C24" s="69" t="s">
        <v>40</v>
      </c>
      <c r="D24" s="58">
        <v>1</v>
      </c>
      <c r="E24" s="60"/>
      <c r="F24" s="58">
        <v>52</v>
      </c>
    </row>
    <row r="25" spans="2:6" ht="17.100000000000001" customHeight="1" x14ac:dyDescent="0.3">
      <c r="B25" s="68" t="s">
        <v>43</v>
      </c>
      <c r="C25" s="70" t="s">
        <v>42</v>
      </c>
      <c r="D25" s="58">
        <v>1</v>
      </c>
      <c r="E25" s="58"/>
      <c r="F25" s="58">
        <v>1</v>
      </c>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58">
        <v>1</v>
      </c>
      <c r="E30" s="60"/>
      <c r="F30" s="58">
        <v>6</v>
      </c>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18CE2-7085-4F91-961C-D2096B56C7F1}">
  <dimension ref="B1:F53"/>
  <sheetViews>
    <sheetView view="pageLayout" zoomScale="90" zoomScaleNormal="100" zoomScaleSheetLayoutView="120" zoomScalePageLayoutView="90" workbookViewId="0">
      <selection activeCell="C9" sqref="C9"/>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170</v>
      </c>
      <c r="C1" s="177"/>
      <c r="D1" s="177"/>
      <c r="E1" s="177"/>
      <c r="F1" s="177"/>
    </row>
    <row r="2" spans="2:6" ht="24" customHeight="1" x14ac:dyDescent="0.3">
      <c r="B2" s="175" t="s">
        <v>171</v>
      </c>
      <c r="C2" s="175"/>
      <c r="D2" s="175"/>
      <c r="E2" s="175"/>
      <c r="F2" s="175"/>
    </row>
    <row r="3" spans="2:6" s="59" customFormat="1" ht="16.95" customHeight="1" x14ac:dyDescent="0.3">
      <c r="B3" s="176" t="s">
        <v>172</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2</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2</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dimension ref="B1:F53"/>
  <sheetViews>
    <sheetView view="pageLayout" zoomScale="90" zoomScaleNormal="100" zoomScaleSheetLayoutView="120" zoomScalePageLayoutView="90" workbookViewId="0">
      <selection activeCell="D12" sqref="D12"/>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9.95" customHeight="1" x14ac:dyDescent="0.3">
      <c r="B1" s="174" t="s">
        <v>0</v>
      </c>
      <c r="C1" s="174"/>
      <c r="D1" s="174"/>
      <c r="E1" s="174"/>
      <c r="F1" s="174"/>
    </row>
    <row r="2" spans="2:6" ht="24" customHeight="1" x14ac:dyDescent="0.3">
      <c r="B2" s="175" t="s">
        <v>94</v>
      </c>
      <c r="C2" s="175"/>
      <c r="D2" s="175"/>
      <c r="E2" s="175"/>
      <c r="F2" s="175"/>
    </row>
    <row r="3" spans="2:6" s="59" customFormat="1" ht="16.95" customHeight="1" x14ac:dyDescent="0.3">
      <c r="B3" s="176" t="s">
        <v>95</v>
      </c>
      <c r="C3" s="176"/>
      <c r="D3" s="176"/>
      <c r="E3" s="176"/>
      <c r="F3" s="176"/>
    </row>
    <row r="4" spans="2:6" s="59" customFormat="1" ht="16.95" customHeight="1" x14ac:dyDescent="0.3">
      <c r="B4" s="64"/>
      <c r="C4" s="64"/>
      <c r="D4" s="64"/>
      <c r="E4" s="64"/>
      <c r="F4" s="64"/>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0.5</v>
      </c>
      <c r="E17" s="60"/>
      <c r="F17" s="74">
        <v>12</v>
      </c>
    </row>
    <row r="18" spans="2:6" ht="17.100000000000001" customHeight="1" x14ac:dyDescent="0.3">
      <c r="B18" s="94" t="s">
        <v>22</v>
      </c>
      <c r="C18" s="69" t="s">
        <v>31</v>
      </c>
      <c r="D18" s="58">
        <v>0.5</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65"/>
      <c r="E20" s="67"/>
      <c r="F20" s="65"/>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65"/>
      <c r="E34" s="58"/>
      <c r="F34" s="58" t="s">
        <v>252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94" t="s">
        <v>60</v>
      </c>
      <c r="C37" s="101" t="s">
        <v>83</v>
      </c>
      <c r="D37" s="58">
        <v>0.5</v>
      </c>
      <c r="E37" s="58"/>
      <c r="F37" s="58">
        <v>52</v>
      </c>
    </row>
    <row r="38" spans="2:6" ht="16.95" customHeight="1" x14ac:dyDescent="0.3">
      <c r="B38" s="94" t="s">
        <v>62</v>
      </c>
      <c r="C38" s="69" t="s">
        <v>59</v>
      </c>
      <c r="D38" s="65"/>
      <c r="E38" s="60"/>
      <c r="F38" s="58" t="s">
        <v>252</v>
      </c>
    </row>
    <row r="39" spans="2:6" ht="16.95" customHeight="1" x14ac:dyDescent="0.3">
      <c r="B39" s="94" t="s">
        <v>64</v>
      </c>
      <c r="C39" s="69" t="s">
        <v>61</v>
      </c>
      <c r="D39" s="58">
        <v>1</v>
      </c>
      <c r="E39" s="58"/>
      <c r="F39" s="58">
        <v>6</v>
      </c>
    </row>
    <row r="40" spans="2:6" ht="16.95" customHeight="1" x14ac:dyDescent="0.3">
      <c r="B40" s="94" t="s">
        <v>66</v>
      </c>
      <c r="C40" s="69" t="s">
        <v>63</v>
      </c>
      <c r="D40" s="58">
        <v>1</v>
      </c>
      <c r="E40" s="58"/>
      <c r="F40" s="58">
        <v>52</v>
      </c>
    </row>
    <row r="41" spans="2:6" ht="15.6" x14ac:dyDescent="0.3">
      <c r="B41" s="94" t="s">
        <v>68</v>
      </c>
      <c r="C41" s="69" t="s">
        <v>65</v>
      </c>
      <c r="D41" s="58">
        <v>1</v>
      </c>
      <c r="E41" s="58"/>
      <c r="F41" s="74">
        <v>12</v>
      </c>
    </row>
    <row r="42" spans="2:6" ht="15.6" x14ac:dyDescent="0.3">
      <c r="B42" s="94" t="s">
        <v>70</v>
      </c>
      <c r="C42" s="102" t="s">
        <v>67</v>
      </c>
      <c r="D42" s="58">
        <v>1</v>
      </c>
      <c r="E42" s="60"/>
      <c r="F42" s="58">
        <v>12</v>
      </c>
    </row>
    <row r="43" spans="2:6" ht="30" customHeight="1" x14ac:dyDescent="0.3">
      <c r="B43" s="94" t="s">
        <v>92</v>
      </c>
      <c r="C43" s="69"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algorithmName="SHA-512" hashValue="IR1/npR3wHlUtYcO4pbVGhiDGrBABUNF6iG7z4qNsVnixIBppRaAu5G1cggD1JDfT3EyPfg+/tgeTJRHZdaoyw==" saltValue="Yp5jQ9VgaN0FC4TVkfUZIw==" spinCount="100000" sheet="1" selectLockedCells="1"/>
  <mergeCells count="4">
    <mergeCell ref="B1:F1"/>
    <mergeCell ref="B2:F2"/>
    <mergeCell ref="B3:F3"/>
    <mergeCell ref="B5:D5"/>
  </mergeCells>
  <pageMargins left="0.2" right="0.2" top="1.1092592590000001" bottom="0.75" header="0.3" footer="0.3"/>
  <pageSetup fitToWidth="0"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FC62-5C66-4361-923E-D08DAA550E46}">
  <dimension ref="B1:F53"/>
  <sheetViews>
    <sheetView view="pageLayout" zoomScale="90" zoomScaleNormal="100" zoomScaleSheetLayoutView="120" zoomScalePageLayoutView="90" workbookViewId="0">
      <selection activeCell="C10" sqref="C10"/>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173</v>
      </c>
      <c r="C1" s="177"/>
      <c r="D1" s="177"/>
      <c r="E1" s="177"/>
      <c r="F1" s="177"/>
    </row>
    <row r="2" spans="2:6" ht="24" customHeight="1" x14ac:dyDescent="0.3">
      <c r="B2" s="175" t="s">
        <v>174</v>
      </c>
      <c r="C2" s="175"/>
      <c r="D2" s="175"/>
      <c r="E2" s="175"/>
      <c r="F2" s="175"/>
    </row>
    <row r="3" spans="2:6" s="59" customFormat="1" ht="16.95" customHeight="1" x14ac:dyDescent="0.3">
      <c r="B3" s="176" t="s">
        <v>175</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2</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2</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2FFA2-4C4A-497A-A387-F737F2E5F021}">
  <dimension ref="B1:F53"/>
  <sheetViews>
    <sheetView view="pageLayout" zoomScale="90" zoomScaleNormal="100" zoomScaleSheetLayoutView="120" zoomScalePageLayoutView="90" workbookViewId="0">
      <selection activeCell="D10" sqref="D10"/>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176</v>
      </c>
      <c r="C1" s="177"/>
      <c r="D1" s="177"/>
      <c r="E1" s="177"/>
      <c r="F1" s="177"/>
    </row>
    <row r="2" spans="2:6" ht="24" customHeight="1" x14ac:dyDescent="0.3">
      <c r="B2" s="175" t="s">
        <v>178</v>
      </c>
      <c r="C2" s="175"/>
      <c r="D2" s="175"/>
      <c r="E2" s="175"/>
      <c r="F2" s="175"/>
    </row>
    <row r="3" spans="2:6" s="59" customFormat="1" ht="16.95" customHeight="1" x14ac:dyDescent="0.3">
      <c r="B3" s="176" t="s">
        <v>177</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975D8-5A37-43A5-934B-BD9376EB43AF}">
  <dimension ref="B1:F53"/>
  <sheetViews>
    <sheetView view="pageLayout" zoomScale="90" zoomScaleNormal="100" zoomScaleSheetLayoutView="120" zoomScalePageLayoutView="90" workbookViewId="0">
      <selection activeCell="C11" sqref="C1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179</v>
      </c>
      <c r="C1" s="177"/>
      <c r="D1" s="177"/>
      <c r="E1" s="177"/>
      <c r="F1" s="177"/>
    </row>
    <row r="2" spans="2:6" ht="24" customHeight="1" x14ac:dyDescent="0.3">
      <c r="B2" s="175" t="s">
        <v>178</v>
      </c>
      <c r="C2" s="175"/>
      <c r="D2" s="175"/>
      <c r="E2" s="175"/>
      <c r="F2" s="175"/>
    </row>
    <row r="3" spans="2:6" s="59" customFormat="1" ht="16.95" customHeight="1" x14ac:dyDescent="0.3">
      <c r="B3" s="176" t="s">
        <v>180</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E48"/>
    </row>
    <row r="49" spans="3:6" x14ac:dyDescent="0.3">
      <c r="E49"/>
    </row>
    <row r="50" spans="3:6" x14ac:dyDescent="0.3">
      <c r="E50"/>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566C3-F81D-4CC0-A4A1-155300701105}">
  <dimension ref="B1:F53"/>
  <sheetViews>
    <sheetView view="pageLayout" zoomScale="90" zoomScaleNormal="100" zoomScaleSheetLayoutView="120" zoomScalePageLayoutView="90" workbookViewId="0">
      <selection activeCell="C33" sqref="C33"/>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181</v>
      </c>
      <c r="C1" s="177"/>
      <c r="D1" s="177"/>
      <c r="E1" s="177"/>
      <c r="F1" s="177"/>
    </row>
    <row r="2" spans="2:6" ht="24" customHeight="1" x14ac:dyDescent="0.3">
      <c r="B2" s="175" t="s">
        <v>171</v>
      </c>
      <c r="C2" s="175"/>
      <c r="D2" s="175"/>
      <c r="E2" s="175"/>
      <c r="F2" s="175"/>
    </row>
    <row r="3" spans="2:6" s="59" customFormat="1" ht="16.95" customHeight="1" x14ac:dyDescent="0.3">
      <c r="B3" s="176" t="s">
        <v>180</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E48"/>
    </row>
    <row r="49" spans="3:6" x14ac:dyDescent="0.3">
      <c r="E49"/>
    </row>
    <row r="50" spans="3:6" x14ac:dyDescent="0.3">
      <c r="E50"/>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fitToWidth="0"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3AAE-EBC5-4670-BB98-75DDBDF6D856}">
  <dimension ref="B1:F53"/>
  <sheetViews>
    <sheetView view="pageLayout" zoomScale="90" zoomScaleNormal="100" zoomScaleSheetLayoutView="120" zoomScalePageLayoutView="90" workbookViewId="0">
      <selection activeCell="C9" sqref="C9"/>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8" t="s">
        <v>182</v>
      </c>
      <c r="C1" s="178"/>
      <c r="D1" s="178"/>
      <c r="E1" s="178"/>
      <c r="F1" s="178"/>
    </row>
    <row r="2" spans="2:6" ht="24" customHeight="1" x14ac:dyDescent="0.3">
      <c r="B2" s="175" t="s">
        <v>183</v>
      </c>
      <c r="C2" s="175"/>
      <c r="D2" s="175"/>
      <c r="E2" s="175"/>
      <c r="F2" s="175"/>
    </row>
    <row r="3" spans="2:6" s="59" customFormat="1" ht="16.95" customHeight="1" x14ac:dyDescent="0.3">
      <c r="B3" s="176" t="s">
        <v>184</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fitToWidth="0"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663A-C9F3-44AF-9B67-C87936531F78}">
  <dimension ref="B1:F53"/>
  <sheetViews>
    <sheetView view="pageLayout" zoomScale="90" zoomScaleNormal="100" zoomScaleSheetLayoutView="120" zoomScalePageLayoutView="90" workbookViewId="0">
      <selection activeCell="C11" sqref="C1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8" t="s">
        <v>185</v>
      </c>
      <c r="C1" s="178"/>
      <c r="D1" s="178"/>
      <c r="E1" s="178"/>
      <c r="F1" s="178"/>
    </row>
    <row r="2" spans="2:6" ht="24" customHeight="1" x14ac:dyDescent="0.3">
      <c r="B2" s="175" t="s">
        <v>186</v>
      </c>
      <c r="C2" s="175"/>
      <c r="D2" s="175"/>
      <c r="E2" s="175"/>
      <c r="F2" s="175"/>
    </row>
    <row r="3" spans="2:6" s="59" customFormat="1" ht="16.95" customHeight="1" x14ac:dyDescent="0.3">
      <c r="B3" s="176" t="s">
        <v>187</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2</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2</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3</v>
      </c>
      <c r="E20" s="60"/>
      <c r="F20" s="58">
        <v>12</v>
      </c>
    </row>
    <row r="21" spans="2:6" ht="16.95" customHeight="1" x14ac:dyDescent="0.3">
      <c r="B21" s="96" t="s">
        <v>22</v>
      </c>
      <c r="C21" s="98" t="s">
        <v>77</v>
      </c>
      <c r="D21" s="17">
        <v>3</v>
      </c>
      <c r="E21" s="60"/>
      <c r="F21" s="58">
        <v>12</v>
      </c>
    </row>
    <row r="22" spans="2:6" ht="15.6" x14ac:dyDescent="0.3">
      <c r="B22" s="94" t="s">
        <v>24</v>
      </c>
      <c r="C22" s="69" t="s">
        <v>36</v>
      </c>
      <c r="D22" s="17">
        <v>3</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2</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fitToWidth="0" orientation="portrait" r:id="rId1"/>
  <headerFooter>
    <oddHeader xml:space="preserve">&amp;L&amp;"Arial,Bold"&amp;16
   &amp;14SCHEDULE OF PRICES FOR ROAD MAINTENANCE DISTRICT 3 MEDIANS
&amp;R&amp;"Arial,Bold"&amp;13
FORM PW-2.5
</oddHeader>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0367B-113E-4AAC-9B87-93D499905F9F}">
  <dimension ref="B1:F53"/>
  <sheetViews>
    <sheetView view="pageLayout" zoomScale="90" zoomScaleNormal="100" zoomScaleSheetLayoutView="120" zoomScalePageLayoutView="90" workbookViewId="0">
      <selection activeCell="B5" sqref="B5:D5"/>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188</v>
      </c>
      <c r="C1" s="177"/>
      <c r="D1" s="177"/>
      <c r="E1" s="177"/>
      <c r="F1" s="177"/>
    </row>
    <row r="2" spans="2:6" ht="24" customHeight="1" x14ac:dyDescent="0.3">
      <c r="B2" s="175" t="s">
        <v>189</v>
      </c>
      <c r="C2" s="175"/>
      <c r="D2" s="175"/>
      <c r="E2" s="175"/>
      <c r="F2" s="175"/>
    </row>
    <row r="3" spans="2:6" s="59" customFormat="1" ht="16.95" customHeight="1" x14ac:dyDescent="0.3">
      <c r="B3" s="176" t="s">
        <v>190</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1.5</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E48"/>
    </row>
    <row r="49" spans="3:6" x14ac:dyDescent="0.3">
      <c r="E49"/>
    </row>
    <row r="50" spans="3:6" x14ac:dyDescent="0.3">
      <c r="E50"/>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7E898-5020-43BE-838D-F0CC90853C96}">
  <dimension ref="B1:F53"/>
  <sheetViews>
    <sheetView view="pageLayout" zoomScale="90" zoomScaleNormal="100" zoomScaleSheetLayoutView="120" zoomScalePageLayoutView="90" workbookViewId="0">
      <selection activeCell="F5" sqref="B5:F45"/>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191</v>
      </c>
      <c r="C1" s="177"/>
      <c r="D1" s="177"/>
      <c r="E1" s="177"/>
      <c r="F1" s="177"/>
    </row>
    <row r="2" spans="2:6" ht="24" customHeight="1" x14ac:dyDescent="0.3">
      <c r="B2" s="175" t="s">
        <v>192</v>
      </c>
      <c r="C2" s="175"/>
      <c r="D2" s="175"/>
      <c r="E2" s="175"/>
      <c r="F2" s="175"/>
    </row>
    <row r="3" spans="2:6" s="59" customFormat="1" ht="16.95" customHeight="1" x14ac:dyDescent="0.3">
      <c r="B3" s="176" t="s">
        <v>193</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58">
        <v>2</v>
      </c>
      <c r="E9" s="60"/>
      <c r="F9" s="58">
        <v>52</v>
      </c>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2</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2</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58" t="s">
        <v>252</v>
      </c>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58">
        <v>2</v>
      </c>
      <c r="E30" s="60"/>
      <c r="F30" s="58">
        <v>6</v>
      </c>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47F4-67CB-41BA-9268-D75E413EDEC9}">
  <dimension ref="B1:F53"/>
  <sheetViews>
    <sheetView view="pageLayout" zoomScale="90" zoomScaleNormal="100" zoomScaleSheetLayoutView="120" zoomScalePageLayoutView="90" workbookViewId="0">
      <selection activeCell="B5" sqref="B5:D5"/>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194</v>
      </c>
      <c r="C1" s="177"/>
      <c r="D1" s="177"/>
      <c r="E1" s="177"/>
      <c r="F1" s="177"/>
    </row>
    <row r="2" spans="2:6" ht="24" customHeight="1" x14ac:dyDescent="0.3">
      <c r="B2" s="175" t="s">
        <v>192</v>
      </c>
      <c r="C2" s="175"/>
      <c r="D2" s="175"/>
      <c r="E2" s="175"/>
      <c r="F2" s="175"/>
    </row>
    <row r="3" spans="2:6" s="59" customFormat="1" ht="16.95" customHeight="1" x14ac:dyDescent="0.3">
      <c r="B3" s="176" t="s">
        <v>195</v>
      </c>
      <c r="C3" s="176"/>
      <c r="D3" s="176"/>
      <c r="E3" s="176"/>
      <c r="F3" s="176"/>
    </row>
    <row r="4" spans="2:6" s="59" customFormat="1" ht="16.95" customHeight="1" x14ac:dyDescent="0.3">
      <c r="B4" s="77"/>
      <c r="C4" s="77"/>
      <c r="D4" s="77"/>
      <c r="E4" s="77"/>
      <c r="F4" s="77"/>
    </row>
    <row r="5" spans="2:6" ht="56.1" customHeight="1" x14ac:dyDescent="0.3">
      <c r="B5" s="179" t="s">
        <v>255</v>
      </c>
      <c r="C5" s="180"/>
      <c r="D5" s="180"/>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58">
        <v>2</v>
      </c>
      <c r="E9" s="60"/>
      <c r="F9" s="58">
        <v>52</v>
      </c>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2</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2</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2</v>
      </c>
      <c r="E17" s="60"/>
      <c r="F17" s="74">
        <v>12</v>
      </c>
    </row>
    <row r="18" spans="2:6" ht="17.100000000000001" customHeight="1" x14ac:dyDescent="0.3">
      <c r="B18" s="94" t="s">
        <v>22</v>
      </c>
      <c r="C18" s="69" t="s">
        <v>31</v>
      </c>
      <c r="D18" s="65"/>
      <c r="E18" s="67"/>
      <c r="F18" s="65"/>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58" t="s">
        <v>252</v>
      </c>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58">
        <v>2</v>
      </c>
      <c r="E30" s="60"/>
      <c r="F30" s="58">
        <v>6</v>
      </c>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1C829-8CC3-4316-AD5E-07C17ABA0999}">
  <dimension ref="B1:F53"/>
  <sheetViews>
    <sheetView view="pageLayout" zoomScale="90" zoomScaleNormal="100" zoomScaleSheetLayoutView="120" zoomScalePageLayoutView="90" workbookViewId="0">
      <selection activeCell="K7" sqref="K7"/>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2" max="12" width="7.441406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196</v>
      </c>
      <c r="C1" s="177"/>
      <c r="D1" s="177"/>
      <c r="E1" s="177"/>
      <c r="F1" s="177"/>
    </row>
    <row r="2" spans="2:6" ht="24" customHeight="1" x14ac:dyDescent="0.3">
      <c r="B2" s="175" t="s">
        <v>192</v>
      </c>
      <c r="C2" s="175"/>
      <c r="D2" s="175"/>
      <c r="E2" s="175"/>
      <c r="F2" s="175"/>
    </row>
    <row r="3" spans="2:6" s="59" customFormat="1" ht="16.95" customHeight="1" x14ac:dyDescent="0.3">
      <c r="B3" s="176" t="s">
        <v>197</v>
      </c>
      <c r="C3" s="176"/>
      <c r="D3" s="176"/>
      <c r="E3" s="176"/>
      <c r="F3" s="176"/>
    </row>
    <row r="4" spans="2:6" s="59" customFormat="1" ht="16.95" customHeight="1" x14ac:dyDescent="0.3">
      <c r="B4" s="77"/>
      <c r="C4" s="77"/>
      <c r="D4" s="77"/>
      <c r="E4" s="77"/>
      <c r="F4" s="77"/>
    </row>
    <row r="5" spans="2:6" ht="56.1" customHeight="1" x14ac:dyDescent="0.3">
      <c r="B5" s="179" t="s">
        <v>255</v>
      </c>
      <c r="C5" s="180"/>
      <c r="D5" s="180"/>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2.5</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1.5</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F7CE-073B-4D2E-BB04-A5F9AB6264EA}">
  <dimension ref="B1:F53"/>
  <sheetViews>
    <sheetView view="pageLayout" zoomScale="90" zoomScaleNormal="100" zoomScaleSheetLayoutView="120" zoomScalePageLayoutView="90" workbookViewId="0">
      <selection activeCell="C51" sqref="C50:C5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104</v>
      </c>
      <c r="C1" s="177"/>
      <c r="D1" s="177"/>
      <c r="E1" s="177"/>
      <c r="F1" s="177"/>
    </row>
    <row r="2" spans="2:6" ht="24" customHeight="1" x14ac:dyDescent="0.3">
      <c r="B2" s="175" t="s">
        <v>96</v>
      </c>
      <c r="C2" s="175"/>
      <c r="D2" s="175"/>
      <c r="E2" s="175"/>
      <c r="F2" s="175"/>
    </row>
    <row r="3" spans="2:6" s="59" customFormat="1" ht="16.95" customHeight="1" x14ac:dyDescent="0.3">
      <c r="B3" s="176" t="s">
        <v>97</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0.5</v>
      </c>
      <c r="E17" s="60"/>
      <c r="F17" s="74">
        <v>12</v>
      </c>
    </row>
    <row r="18" spans="2:6" ht="17.100000000000001" customHeight="1" x14ac:dyDescent="0.3">
      <c r="B18" s="94" t="s">
        <v>22</v>
      </c>
      <c r="C18" s="69" t="s">
        <v>31</v>
      </c>
      <c r="D18" s="58">
        <v>0.5</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65"/>
      <c r="E33" s="65"/>
      <c r="F33" s="65"/>
    </row>
    <row r="34" spans="2:6" ht="15.6" x14ac:dyDescent="0.3">
      <c r="B34" s="94" t="s">
        <v>22</v>
      </c>
      <c r="C34" s="101" t="s">
        <v>69</v>
      </c>
      <c r="D34" s="65"/>
      <c r="E34" s="65"/>
      <c r="F34" s="65"/>
    </row>
    <row r="35" spans="2:6" ht="30" customHeight="1" x14ac:dyDescent="0.3">
      <c r="B35" s="94" t="s">
        <v>24</v>
      </c>
      <c r="C35" s="69" t="s">
        <v>86</v>
      </c>
      <c r="D35" s="65"/>
      <c r="E35" s="65"/>
      <c r="F35" s="65"/>
    </row>
    <row r="36" spans="2:6" ht="47.4" customHeight="1" x14ac:dyDescent="0.3">
      <c r="B36" s="94" t="s">
        <v>37</v>
      </c>
      <c r="C36" s="69" t="s">
        <v>82</v>
      </c>
      <c r="D36" s="65"/>
      <c r="E36" s="65"/>
      <c r="F36" s="65"/>
    </row>
    <row r="37" spans="2:6" ht="30" customHeight="1" x14ac:dyDescent="0.3">
      <c r="B37" s="94" t="s">
        <v>60</v>
      </c>
      <c r="C37" s="101" t="s">
        <v>83</v>
      </c>
      <c r="D37" s="65"/>
      <c r="E37" s="65"/>
      <c r="F37" s="65"/>
    </row>
    <row r="38" spans="2:6" ht="16.95" customHeight="1" x14ac:dyDescent="0.3">
      <c r="B38" s="25" t="s">
        <v>62</v>
      </c>
      <c r="C38" s="14" t="s">
        <v>59</v>
      </c>
      <c r="D38" s="65"/>
      <c r="E38" s="67"/>
      <c r="F38" s="58" t="s">
        <v>252</v>
      </c>
    </row>
    <row r="39" spans="2:6" ht="16.95" customHeight="1" x14ac:dyDescent="0.3">
      <c r="B39" s="25" t="s">
        <v>64</v>
      </c>
      <c r="C39" s="14" t="s">
        <v>61</v>
      </c>
      <c r="D39" s="65"/>
      <c r="E39" s="65"/>
      <c r="F39" s="65"/>
    </row>
    <row r="40" spans="2:6" ht="16.95" customHeight="1" x14ac:dyDescent="0.3">
      <c r="B40" s="25" t="s">
        <v>66</v>
      </c>
      <c r="C40" s="14" t="s">
        <v>63</v>
      </c>
      <c r="D40" s="65"/>
      <c r="E40" s="65"/>
      <c r="F40" s="65"/>
    </row>
    <row r="41" spans="2:6" ht="15.6" x14ac:dyDescent="0.3">
      <c r="B41" s="25" t="s">
        <v>68</v>
      </c>
      <c r="C41" s="14" t="s">
        <v>65</v>
      </c>
      <c r="D41" s="65"/>
      <c r="E41" s="65"/>
      <c r="F41" s="76"/>
    </row>
    <row r="42" spans="2:6" ht="15.6" x14ac:dyDescent="0.3">
      <c r="B42" s="25" t="s">
        <v>70</v>
      </c>
      <c r="C42" s="48" t="s">
        <v>67</v>
      </c>
      <c r="D42" s="65"/>
      <c r="E42" s="67"/>
      <c r="F42" s="65"/>
    </row>
    <row r="43" spans="2:6" ht="30" customHeight="1" x14ac:dyDescent="0.3">
      <c r="B43" s="25" t="s">
        <v>92</v>
      </c>
      <c r="C43" s="14" t="s">
        <v>71</v>
      </c>
      <c r="D43" s="65"/>
      <c r="E43" s="65"/>
      <c r="F43" s="76"/>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x14ac:dyDescent="0.3">
      <c r="E47"/>
    </row>
    <row r="48" spans="2:6" x14ac:dyDescent="0.3">
      <c r="E48"/>
    </row>
    <row r="49" spans="3:6" x14ac:dyDescent="0.3">
      <c r="E49"/>
    </row>
    <row r="50" spans="3:6" x14ac:dyDescent="0.3">
      <c r="E50"/>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442F-93C7-445C-81CD-F28D4DF56C97}">
  <dimension ref="B1:F53"/>
  <sheetViews>
    <sheetView view="pageLayout" topLeftCell="A34" zoomScale="90" zoomScaleNormal="100" zoomScaleSheetLayoutView="120" zoomScalePageLayoutView="90" workbookViewId="0">
      <selection activeCell="C8" sqref="C8"/>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198</v>
      </c>
      <c r="C1" s="177"/>
      <c r="D1" s="177"/>
      <c r="E1" s="177"/>
      <c r="F1" s="177"/>
    </row>
    <row r="2" spans="2:6" ht="24" customHeight="1" x14ac:dyDescent="0.3">
      <c r="B2" s="175" t="s">
        <v>192</v>
      </c>
      <c r="C2" s="175"/>
      <c r="D2" s="175"/>
      <c r="E2" s="175"/>
      <c r="F2" s="175"/>
    </row>
    <row r="3" spans="2:6" s="59" customFormat="1" ht="16.95" customHeight="1" x14ac:dyDescent="0.3">
      <c r="B3" s="176" t="s">
        <v>199</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2.5</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1.5</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E1A2-0538-4C38-A505-F342F19093A3}">
  <dimension ref="B1:F53"/>
  <sheetViews>
    <sheetView view="pageLayout" zoomScale="90" zoomScaleNormal="100" zoomScaleSheetLayoutView="120" zoomScalePageLayoutView="90" workbookViewId="0">
      <selection activeCell="D11" sqref="D11"/>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200</v>
      </c>
      <c r="C1" s="177"/>
      <c r="D1" s="177"/>
      <c r="E1" s="177"/>
      <c r="F1" s="177"/>
    </row>
    <row r="2" spans="2:6" ht="24" customHeight="1" x14ac:dyDescent="0.3">
      <c r="B2" s="175" t="s">
        <v>192</v>
      </c>
      <c r="C2" s="175"/>
      <c r="D2" s="175"/>
      <c r="E2" s="175"/>
      <c r="F2" s="175"/>
    </row>
    <row r="3" spans="2:6" s="59" customFormat="1" ht="16.95" customHeight="1" x14ac:dyDescent="0.3">
      <c r="B3" s="176" t="s">
        <v>201</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2.5</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1.5</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2</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E467-9096-4519-91BF-46A6CEB98A48}">
  <dimension ref="B1:F53"/>
  <sheetViews>
    <sheetView view="pageLayout" zoomScale="90" zoomScaleNormal="100" zoomScaleSheetLayoutView="120" zoomScalePageLayoutView="90" workbookViewId="0">
      <selection activeCell="C6" sqref="C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202</v>
      </c>
      <c r="C1" s="177"/>
      <c r="D1" s="177"/>
      <c r="E1" s="177"/>
      <c r="F1" s="177"/>
    </row>
    <row r="2" spans="2:6" ht="24" customHeight="1" x14ac:dyDescent="0.3">
      <c r="B2" s="175" t="s">
        <v>203</v>
      </c>
      <c r="C2" s="175"/>
      <c r="D2" s="175"/>
      <c r="E2" s="175"/>
      <c r="F2" s="175"/>
    </row>
    <row r="3" spans="2:6" s="59" customFormat="1" ht="16.95" customHeight="1" x14ac:dyDescent="0.3">
      <c r="B3" s="176" t="s">
        <v>204</v>
      </c>
      <c r="C3" s="176"/>
      <c r="D3" s="176"/>
      <c r="E3" s="176"/>
      <c r="F3" s="176"/>
    </row>
    <row r="4" spans="2:6" s="59" customFormat="1" ht="16.95" customHeight="1" x14ac:dyDescent="0.3">
      <c r="B4" s="77"/>
      <c r="C4" s="77"/>
      <c r="D4" s="77"/>
      <c r="E4" s="77"/>
      <c r="F4" s="77"/>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3</v>
      </c>
      <c r="E12" s="60"/>
      <c r="F12" s="58">
        <v>52</v>
      </c>
    </row>
    <row r="13" spans="2:6" ht="16.95" customHeight="1" x14ac:dyDescent="0.3">
      <c r="B13" s="93" t="s">
        <v>22</v>
      </c>
      <c r="C13" s="69" t="s">
        <v>23</v>
      </c>
      <c r="D13" s="58">
        <v>4</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4</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4</v>
      </c>
      <c r="E20" s="60"/>
      <c r="F20" s="58">
        <v>12</v>
      </c>
    </row>
    <row r="21" spans="2:6" ht="16.95" customHeight="1" x14ac:dyDescent="0.3">
      <c r="B21" s="96" t="s">
        <v>22</v>
      </c>
      <c r="C21" s="98" t="s">
        <v>77</v>
      </c>
      <c r="D21" s="17">
        <v>4</v>
      </c>
      <c r="E21" s="60"/>
      <c r="F21" s="58">
        <v>12</v>
      </c>
    </row>
    <row r="22" spans="2:6" ht="15.6" x14ac:dyDescent="0.3">
      <c r="B22" s="94" t="s">
        <v>24</v>
      </c>
      <c r="C22" s="69" t="s">
        <v>36</v>
      </c>
      <c r="D22" s="17">
        <v>2</v>
      </c>
      <c r="E22" s="60"/>
      <c r="F22" s="74">
        <v>12</v>
      </c>
    </row>
    <row r="23" spans="2:6" ht="17.100000000000001" customHeight="1" x14ac:dyDescent="0.3">
      <c r="B23" s="68" t="s">
        <v>39</v>
      </c>
      <c r="C23" s="69" t="s">
        <v>90</v>
      </c>
      <c r="D23" s="65"/>
      <c r="E23" s="65"/>
      <c r="F23" s="65"/>
    </row>
    <row r="24" spans="2:6" ht="15.6" x14ac:dyDescent="0.3">
      <c r="B24" s="68" t="s">
        <v>41</v>
      </c>
      <c r="C24" s="69" t="s">
        <v>40</v>
      </c>
      <c r="D24" s="58">
        <v>3</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4</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D2BF-AB2A-4C3A-9C96-6A4750535C2C}">
  <dimension ref="B1:F53"/>
  <sheetViews>
    <sheetView view="pageLayout" zoomScale="90" zoomScaleNormal="100" zoomScaleSheetLayoutView="120" zoomScalePageLayoutView="90" workbookViewId="0">
      <selection activeCell="D6" sqref="D6"/>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77" t="s">
        <v>396</v>
      </c>
      <c r="C1" s="177"/>
      <c r="D1" s="177"/>
      <c r="E1" s="177"/>
      <c r="F1" s="177"/>
    </row>
    <row r="2" spans="2:6" ht="24" customHeight="1" x14ac:dyDescent="0.3">
      <c r="B2" s="175" t="s">
        <v>397</v>
      </c>
      <c r="C2" s="175"/>
      <c r="D2" s="175"/>
      <c r="E2" s="175"/>
      <c r="F2" s="175"/>
    </row>
    <row r="3" spans="2:6" s="59" customFormat="1" ht="16.649999999999999" customHeight="1" x14ac:dyDescent="0.3">
      <c r="B3" s="176" t="s">
        <v>398</v>
      </c>
      <c r="C3" s="176"/>
      <c r="D3" s="176"/>
      <c r="E3" s="176"/>
      <c r="F3" s="176"/>
    </row>
    <row r="4" spans="2:6" s="59" customFormat="1" ht="16.649999999999999" customHeight="1" x14ac:dyDescent="0.3">
      <c r="B4" s="162"/>
      <c r="C4" s="162"/>
      <c r="D4" s="162"/>
      <c r="E4" s="162"/>
      <c r="F4" s="162"/>
    </row>
    <row r="5" spans="2:6" ht="56.1" customHeight="1" x14ac:dyDescent="0.3">
      <c r="B5" s="181" t="s">
        <v>399</v>
      </c>
      <c r="C5" s="181"/>
      <c r="D5" s="181"/>
      <c r="E5" s="6"/>
      <c r="F5" s="66" t="s">
        <v>84</v>
      </c>
    </row>
    <row r="6" spans="2:6" ht="42" customHeight="1" x14ac:dyDescent="0.3">
      <c r="B6" s="7" t="s">
        <v>3</v>
      </c>
      <c r="C6" s="8" t="s">
        <v>4</v>
      </c>
      <c r="D6" s="61" t="s">
        <v>5</v>
      </c>
      <c r="E6" s="10" t="s">
        <v>6</v>
      </c>
      <c r="F6" s="61" t="s">
        <v>87</v>
      </c>
    </row>
    <row r="7" spans="2:6" ht="16.350000000000001"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649999999999999" customHeight="1" x14ac:dyDescent="0.3">
      <c r="B12" s="46" t="s">
        <v>20</v>
      </c>
      <c r="C12" s="14" t="s">
        <v>21</v>
      </c>
      <c r="D12" s="58">
        <v>2</v>
      </c>
      <c r="E12" s="60"/>
      <c r="F12" s="58">
        <v>12</v>
      </c>
    </row>
    <row r="13" spans="2:6" ht="16.649999999999999" customHeight="1" x14ac:dyDescent="0.3">
      <c r="B13" s="46" t="s">
        <v>22</v>
      </c>
      <c r="C13" s="14" t="s">
        <v>23</v>
      </c>
      <c r="D13" s="58">
        <v>4</v>
      </c>
      <c r="E13" s="60"/>
      <c r="F13" s="58">
        <v>12</v>
      </c>
    </row>
    <row r="14" spans="2:6" ht="17.100000000000001" customHeight="1" x14ac:dyDescent="0.3">
      <c r="B14" s="46" t="s">
        <v>24</v>
      </c>
      <c r="C14" s="14"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25" t="s">
        <v>20</v>
      </c>
      <c r="C17" s="14" t="s">
        <v>88</v>
      </c>
      <c r="D17" s="58">
        <v>0.5</v>
      </c>
      <c r="E17" s="60"/>
      <c r="F17" s="74">
        <v>12</v>
      </c>
    </row>
    <row r="18" spans="2:6" ht="17.100000000000001" customHeight="1" x14ac:dyDescent="0.3">
      <c r="B18" s="25" t="s">
        <v>22</v>
      </c>
      <c r="C18" s="14" t="s">
        <v>31</v>
      </c>
      <c r="D18" s="58">
        <v>0.5</v>
      </c>
      <c r="E18" s="60"/>
      <c r="F18" s="58">
        <v>12</v>
      </c>
    </row>
    <row r="19" spans="2:6" ht="17.100000000000001" customHeight="1" x14ac:dyDescent="0.3">
      <c r="B19" s="68" t="s">
        <v>32</v>
      </c>
      <c r="C19" s="95" t="s">
        <v>33</v>
      </c>
      <c r="D19" s="65"/>
      <c r="E19" s="67"/>
      <c r="F19" s="65"/>
    </row>
    <row r="20" spans="2:6" ht="16.649999999999999" customHeight="1" x14ac:dyDescent="0.3">
      <c r="B20" s="163" t="s">
        <v>20</v>
      </c>
      <c r="C20" s="164" t="s">
        <v>89</v>
      </c>
      <c r="D20" s="58">
        <v>1</v>
      </c>
      <c r="E20" s="60"/>
      <c r="F20" s="58">
        <v>12</v>
      </c>
    </row>
    <row r="21" spans="2:6" ht="16.649999999999999" customHeight="1" x14ac:dyDescent="0.3">
      <c r="B21" s="163" t="s">
        <v>22</v>
      </c>
      <c r="C21" s="165" t="s">
        <v>77</v>
      </c>
      <c r="D21" s="17">
        <v>1</v>
      </c>
      <c r="E21" s="60"/>
      <c r="F21" s="58">
        <v>12</v>
      </c>
    </row>
    <row r="22" spans="2:6" ht="15.6" x14ac:dyDescent="0.3">
      <c r="B22" s="25" t="s">
        <v>24</v>
      </c>
      <c r="C22" s="14" t="s">
        <v>36</v>
      </c>
      <c r="D22" s="78"/>
      <c r="E22" s="67"/>
      <c r="F22" s="76"/>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649999999999999"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65"/>
      <c r="F28" s="76"/>
    </row>
    <row r="29" spans="2:6" ht="17.100000000000001" customHeight="1" x14ac:dyDescent="0.3">
      <c r="B29" s="68" t="s">
        <v>54</v>
      </c>
      <c r="C29" s="71" t="s">
        <v>51</v>
      </c>
      <c r="D29" s="65"/>
      <c r="E29" s="67"/>
      <c r="F29" s="65"/>
    </row>
    <row r="30" spans="2:6" ht="16.649999999999999" customHeight="1" x14ac:dyDescent="0.3">
      <c r="B30" s="25" t="s">
        <v>20</v>
      </c>
      <c r="C30" s="14" t="s">
        <v>52</v>
      </c>
      <c r="D30" s="65"/>
      <c r="E30" s="67"/>
      <c r="F30" s="65"/>
    </row>
    <row r="31" spans="2:6" ht="46.65" customHeight="1" x14ac:dyDescent="0.3">
      <c r="B31" s="25" t="s">
        <v>22</v>
      </c>
      <c r="C31" s="166" t="s">
        <v>74</v>
      </c>
      <c r="D31" s="58">
        <v>1</v>
      </c>
      <c r="E31" s="60"/>
      <c r="F31" s="58">
        <v>6</v>
      </c>
    </row>
    <row r="32" spans="2:6" ht="17.100000000000001" customHeight="1" x14ac:dyDescent="0.3">
      <c r="B32" s="68" t="s">
        <v>75</v>
      </c>
      <c r="C32" s="100" t="s">
        <v>91</v>
      </c>
      <c r="D32" s="65"/>
      <c r="E32" s="67"/>
      <c r="F32" s="65"/>
    </row>
    <row r="33" spans="2:6" ht="30" customHeight="1" x14ac:dyDescent="0.3">
      <c r="B33" s="25" t="s">
        <v>20</v>
      </c>
      <c r="C33" s="14" t="s">
        <v>85</v>
      </c>
      <c r="D33" s="65"/>
      <c r="E33" s="65"/>
      <c r="F33" s="65"/>
    </row>
    <row r="34" spans="2:6" ht="15.6" x14ac:dyDescent="0.3">
      <c r="B34" s="25" t="s">
        <v>22</v>
      </c>
      <c r="C34" s="44" t="s">
        <v>69</v>
      </c>
      <c r="D34" s="65"/>
      <c r="E34" s="65"/>
      <c r="F34" s="65"/>
    </row>
    <row r="35" spans="2:6" ht="30" customHeight="1" x14ac:dyDescent="0.3">
      <c r="B35" s="25" t="s">
        <v>24</v>
      </c>
      <c r="C35" s="14" t="s">
        <v>86</v>
      </c>
      <c r="D35" s="65"/>
      <c r="E35" s="65"/>
      <c r="F35" s="65"/>
    </row>
    <row r="36" spans="2:6" ht="47.4" customHeight="1" x14ac:dyDescent="0.3">
      <c r="B36" s="25" t="s">
        <v>37</v>
      </c>
      <c r="C36" s="14" t="s">
        <v>82</v>
      </c>
      <c r="D36" s="65"/>
      <c r="E36" s="65"/>
      <c r="F36" s="65"/>
    </row>
    <row r="37" spans="2:6" ht="30" customHeight="1" x14ac:dyDescent="0.3">
      <c r="B37" s="25" t="s">
        <v>60</v>
      </c>
      <c r="C37" s="44" t="s">
        <v>83</v>
      </c>
      <c r="D37" s="65"/>
      <c r="E37" s="65"/>
      <c r="F37" s="65"/>
    </row>
    <row r="38" spans="2:6" ht="16.649999999999999" customHeight="1" x14ac:dyDescent="0.3">
      <c r="B38" s="25" t="s">
        <v>62</v>
      </c>
      <c r="C38" s="14" t="s">
        <v>59</v>
      </c>
      <c r="D38" s="65"/>
      <c r="E38" s="67"/>
      <c r="F38" s="58" t="s">
        <v>252</v>
      </c>
    </row>
    <row r="39" spans="2:6" ht="16.649999999999999" customHeight="1" x14ac:dyDescent="0.3">
      <c r="B39" s="25" t="s">
        <v>64</v>
      </c>
      <c r="C39" s="14" t="s">
        <v>61</v>
      </c>
      <c r="D39" s="65"/>
      <c r="E39" s="65"/>
      <c r="F39" s="65"/>
    </row>
    <row r="40" spans="2:6" ht="16.649999999999999" customHeight="1" x14ac:dyDescent="0.3">
      <c r="B40" s="25" t="s">
        <v>66</v>
      </c>
      <c r="C40" s="14" t="s">
        <v>63</v>
      </c>
      <c r="D40" s="65"/>
      <c r="E40" s="65"/>
      <c r="F40" s="65"/>
    </row>
    <row r="41" spans="2:6" ht="15.6" x14ac:dyDescent="0.3">
      <c r="B41" s="25" t="s">
        <v>68</v>
      </c>
      <c r="C41" s="14" t="s">
        <v>65</v>
      </c>
      <c r="D41" s="65"/>
      <c r="E41" s="65"/>
      <c r="F41" s="76"/>
    </row>
    <row r="42" spans="2:6" ht="15.6" x14ac:dyDescent="0.3">
      <c r="B42" s="25" t="s">
        <v>70</v>
      </c>
      <c r="C42" s="48" t="s">
        <v>67</v>
      </c>
      <c r="D42" s="65"/>
      <c r="E42" s="67"/>
      <c r="F42" s="65"/>
    </row>
    <row r="43" spans="2:6" ht="30" customHeight="1" x14ac:dyDescent="0.3">
      <c r="B43" s="25" t="s">
        <v>92</v>
      </c>
      <c r="C43" s="14" t="s">
        <v>71</v>
      </c>
      <c r="D43" s="65"/>
      <c r="E43" s="65"/>
      <c r="F43" s="76"/>
    </row>
    <row r="44" spans="2:6" ht="16.649999999999999"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algorithmName="SHA-512" hashValue="A51+bgG0NOQTdqaWoDhNRB6JDOq5XOcN9FbAF0c7dqrs3Ddd2naBIdwwSVbtFzT9gl89ilCPEWmxwJlzfLGRbQ==" saltValue="BkX0UtSRrW23jlT21MFipA==" spinCount="100000"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&amp;L&amp;"Arial,Bold"&amp;14
   SCHEDULE OF PRICES FOR ROAD MAINTENANCE DISTRICT 3 MEDIANS&amp;R&amp;"Arial,Bold"&amp;13
FORM PW-2.5&amp;10
</oddHeader>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348A-C1CA-4892-B192-E54EC5312C15}">
  <dimension ref="A1:K145"/>
  <sheetViews>
    <sheetView view="pageLayout" topLeftCell="A121" zoomScaleNormal="100" zoomScaleSheetLayoutView="120" workbookViewId="0">
      <selection activeCell="I48" sqref="I48"/>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6.2" x14ac:dyDescent="0.3">
      <c r="A1" s="185"/>
      <c r="B1" s="186"/>
      <c r="C1" s="186"/>
      <c r="D1" s="186"/>
      <c r="E1" s="186"/>
      <c r="F1" s="186"/>
      <c r="G1" s="186"/>
      <c r="H1" s="186"/>
      <c r="I1" s="186"/>
      <c r="J1" s="186"/>
      <c r="K1" s="186"/>
    </row>
    <row r="2" spans="1:11" ht="15.6" x14ac:dyDescent="0.3">
      <c r="A2" s="184" t="s">
        <v>282</v>
      </c>
      <c r="B2" s="184"/>
      <c r="C2" s="184"/>
      <c r="D2" s="184"/>
      <c r="E2" s="184"/>
      <c r="F2" s="184"/>
      <c r="G2" s="184"/>
      <c r="H2" s="184"/>
      <c r="I2" s="184"/>
      <c r="J2" s="184"/>
    </row>
    <row r="3" spans="1:11" ht="15.6" x14ac:dyDescent="0.3">
      <c r="A3" s="131"/>
      <c r="B3" s="132"/>
      <c r="C3" s="132"/>
      <c r="D3" s="132"/>
      <c r="E3" s="184" t="s">
        <v>378</v>
      </c>
      <c r="F3" s="184"/>
      <c r="G3" s="133"/>
      <c r="H3" s="134"/>
      <c r="I3" s="132"/>
      <c r="J3" s="135"/>
    </row>
    <row r="4" spans="1:11" ht="12" customHeight="1" x14ac:dyDescent="0.3">
      <c r="A4" s="187" t="s">
        <v>283</v>
      </c>
      <c r="B4" s="187"/>
      <c r="C4" s="187"/>
      <c r="D4" s="187"/>
      <c r="E4" s="187"/>
      <c r="F4" s="187"/>
      <c r="G4" s="187"/>
      <c r="H4" s="187"/>
      <c r="I4" s="187"/>
      <c r="J4" s="187"/>
    </row>
    <row r="5" spans="1:11" ht="15.6" x14ac:dyDescent="0.3">
      <c r="A5" s="136"/>
      <c r="B5" s="187" t="s">
        <v>377</v>
      </c>
      <c r="C5" s="187"/>
      <c r="D5" s="187"/>
      <c r="E5" s="187"/>
      <c r="F5" s="187"/>
      <c r="G5" s="187"/>
      <c r="H5" s="187"/>
      <c r="I5" s="187"/>
      <c r="J5" s="136"/>
    </row>
    <row r="6" spans="1:11" ht="15.6" x14ac:dyDescent="0.3">
      <c r="A6" s="137"/>
      <c r="B6" s="137"/>
      <c r="C6" s="137"/>
      <c r="D6" s="137"/>
      <c r="E6" s="137"/>
      <c r="F6" s="137"/>
      <c r="G6" s="137"/>
      <c r="H6" s="138"/>
      <c r="I6" s="137"/>
      <c r="J6" s="132"/>
    </row>
    <row r="7" spans="1:11" ht="15.6" x14ac:dyDescent="0.3">
      <c r="A7" s="139"/>
      <c r="B7" s="182" t="s">
        <v>284</v>
      </c>
      <c r="C7" s="182"/>
      <c r="D7" s="182"/>
      <c r="E7" s="182"/>
      <c r="F7" s="182"/>
      <c r="G7" s="182"/>
      <c r="H7" s="182"/>
      <c r="I7" s="182"/>
      <c r="J7" s="135"/>
    </row>
    <row r="8" spans="1:11" ht="12" customHeight="1" x14ac:dyDescent="0.3">
      <c r="A8" s="139"/>
      <c r="B8" s="183" t="s">
        <v>285</v>
      </c>
      <c r="C8" s="183"/>
      <c r="D8" s="183"/>
      <c r="E8" s="183"/>
      <c r="F8" s="183"/>
      <c r="G8" s="183"/>
      <c r="H8" s="183"/>
      <c r="I8" s="183"/>
      <c r="J8" s="135"/>
    </row>
    <row r="9" spans="1:11" ht="15.6" x14ac:dyDescent="0.3">
      <c r="A9" s="134"/>
      <c r="B9" s="140"/>
      <c r="C9" s="135"/>
      <c r="D9" s="135"/>
      <c r="E9" s="135"/>
      <c r="F9" s="135"/>
      <c r="G9" s="133"/>
      <c r="H9" s="134"/>
      <c r="I9" s="135"/>
      <c r="J9" s="135"/>
    </row>
    <row r="10" spans="1:11" ht="13.2" customHeight="1" x14ac:dyDescent="0.3">
      <c r="A10" s="139" t="s">
        <v>10</v>
      </c>
      <c r="B10" s="141" t="s">
        <v>286</v>
      </c>
      <c r="C10" s="142"/>
      <c r="D10" s="142"/>
      <c r="E10" s="142"/>
      <c r="F10" s="143" t="s">
        <v>287</v>
      </c>
      <c r="G10" s="144" t="s">
        <v>288</v>
      </c>
      <c r="H10" s="145" t="s">
        <v>289</v>
      </c>
      <c r="I10" s="151"/>
      <c r="J10" s="142" t="s">
        <v>290</v>
      </c>
    </row>
    <row r="11" spans="1:11" ht="15.6" x14ac:dyDescent="0.3">
      <c r="A11" s="139"/>
      <c r="B11" s="141"/>
      <c r="C11" s="142"/>
      <c r="D11" s="142"/>
      <c r="E11" s="142"/>
      <c r="F11" s="143"/>
      <c r="G11" s="144"/>
      <c r="H11" s="145"/>
      <c r="I11" s="146"/>
      <c r="J11" s="142"/>
    </row>
    <row r="12" spans="1:11" ht="15.6" x14ac:dyDescent="0.3">
      <c r="A12" s="134"/>
      <c r="B12" s="141"/>
      <c r="C12" s="142"/>
      <c r="D12" s="142"/>
      <c r="E12" s="142"/>
      <c r="F12" s="143" t="s">
        <v>291</v>
      </c>
      <c r="G12" s="144" t="s">
        <v>288</v>
      </c>
      <c r="H12" s="145" t="s">
        <v>289</v>
      </c>
      <c r="I12" s="151"/>
      <c r="J12" s="142" t="s">
        <v>290</v>
      </c>
    </row>
    <row r="13" spans="1:11" ht="12" customHeight="1" x14ac:dyDescent="0.3">
      <c r="A13" s="134"/>
      <c r="B13" s="141"/>
      <c r="C13" s="142"/>
      <c r="D13" s="142"/>
      <c r="E13" s="142"/>
      <c r="F13" s="143"/>
      <c r="G13" s="144"/>
      <c r="H13" s="145"/>
      <c r="I13" s="146"/>
      <c r="J13" s="142"/>
    </row>
    <row r="14" spans="1:11" ht="15.6" x14ac:dyDescent="0.3">
      <c r="A14" s="134"/>
      <c r="B14" s="141"/>
      <c r="C14" s="142"/>
      <c r="D14" s="142"/>
      <c r="E14" s="142"/>
      <c r="F14" s="143" t="s">
        <v>292</v>
      </c>
      <c r="G14" s="144" t="s">
        <v>288</v>
      </c>
      <c r="H14" s="145" t="s">
        <v>289</v>
      </c>
      <c r="I14" s="151"/>
      <c r="J14" s="142" t="s">
        <v>290</v>
      </c>
    </row>
    <row r="15" spans="1:11" ht="12" customHeight="1" x14ac:dyDescent="0.3">
      <c r="A15" s="134"/>
      <c r="B15" s="141"/>
      <c r="C15" s="142"/>
      <c r="D15" s="142"/>
      <c r="E15" s="142"/>
      <c r="F15" s="145"/>
      <c r="G15" s="144"/>
      <c r="H15" s="145"/>
      <c r="I15" s="146"/>
      <c r="J15" s="142"/>
    </row>
    <row r="16" spans="1:11" ht="15.6" x14ac:dyDescent="0.3">
      <c r="A16" s="139" t="s">
        <v>12</v>
      </c>
      <c r="B16" s="141" t="s">
        <v>293</v>
      </c>
      <c r="C16" s="142"/>
      <c r="D16" s="142"/>
      <c r="E16" s="142"/>
      <c r="F16" s="143"/>
      <c r="G16" s="144" t="s">
        <v>288</v>
      </c>
      <c r="H16" s="145" t="s">
        <v>289</v>
      </c>
      <c r="I16" s="151"/>
      <c r="J16" s="142" t="s">
        <v>290</v>
      </c>
    </row>
    <row r="17" spans="1:10" ht="12" customHeight="1" x14ac:dyDescent="0.3">
      <c r="A17" s="134"/>
      <c r="B17" s="141"/>
      <c r="C17" s="142"/>
      <c r="D17" s="142"/>
      <c r="E17" s="142"/>
      <c r="F17" s="145"/>
      <c r="G17" s="144"/>
      <c r="H17" s="145"/>
      <c r="I17" s="146"/>
      <c r="J17" s="142"/>
    </row>
    <row r="18" spans="1:10" ht="15.6" x14ac:dyDescent="0.3">
      <c r="A18" s="139" t="s">
        <v>14</v>
      </c>
      <c r="B18" s="141" t="s">
        <v>294</v>
      </c>
      <c r="C18" s="142"/>
      <c r="D18" s="142"/>
      <c r="E18" s="142"/>
      <c r="F18" s="143"/>
      <c r="G18" s="144" t="s">
        <v>288</v>
      </c>
      <c r="H18" s="145" t="s">
        <v>289</v>
      </c>
      <c r="I18" s="151"/>
      <c r="J18" s="142" t="s">
        <v>290</v>
      </c>
    </row>
    <row r="19" spans="1:10" ht="12" customHeight="1" x14ac:dyDescent="0.3">
      <c r="A19" s="134"/>
      <c r="B19" s="141"/>
      <c r="C19" s="142"/>
      <c r="D19" s="142"/>
      <c r="E19" s="142"/>
      <c r="F19" s="145"/>
      <c r="G19" s="144"/>
      <c r="H19" s="145"/>
      <c r="I19" s="146"/>
      <c r="J19" s="142"/>
    </row>
    <row r="20" spans="1:10" ht="15.6" x14ac:dyDescent="0.3">
      <c r="A20" s="139" t="s">
        <v>16</v>
      </c>
      <c r="B20" s="141" t="s">
        <v>295</v>
      </c>
      <c r="C20" s="142"/>
      <c r="D20" s="142"/>
      <c r="E20" s="142"/>
      <c r="F20" s="143" t="s">
        <v>287</v>
      </c>
      <c r="G20" s="144" t="s">
        <v>288</v>
      </c>
      <c r="H20" s="145" t="s">
        <v>289</v>
      </c>
      <c r="I20" s="151"/>
      <c r="J20" s="142" t="s">
        <v>290</v>
      </c>
    </row>
    <row r="21" spans="1:10" ht="12" customHeight="1" x14ac:dyDescent="0.3">
      <c r="A21" s="139"/>
      <c r="B21" s="141"/>
      <c r="C21" s="142"/>
      <c r="D21" s="142"/>
      <c r="E21" s="142"/>
      <c r="F21" s="143"/>
      <c r="G21" s="144"/>
      <c r="H21" s="145"/>
      <c r="I21" s="146"/>
      <c r="J21" s="142"/>
    </row>
    <row r="22" spans="1:10" ht="15.6" x14ac:dyDescent="0.3">
      <c r="A22" s="134"/>
      <c r="B22" s="141"/>
      <c r="C22" s="142"/>
      <c r="D22" s="142"/>
      <c r="E22" s="142"/>
      <c r="F22" s="143" t="s">
        <v>291</v>
      </c>
      <c r="G22" s="144" t="s">
        <v>288</v>
      </c>
      <c r="H22" s="145" t="s">
        <v>289</v>
      </c>
      <c r="I22" s="151"/>
      <c r="J22" s="142" t="s">
        <v>290</v>
      </c>
    </row>
    <row r="23" spans="1:10" ht="12" customHeight="1" x14ac:dyDescent="0.3">
      <c r="A23" s="134"/>
      <c r="B23" s="141"/>
      <c r="C23" s="142"/>
      <c r="D23" s="142"/>
      <c r="E23" s="142"/>
      <c r="F23" s="143"/>
      <c r="G23" s="144"/>
      <c r="H23" s="145"/>
      <c r="I23" s="146"/>
      <c r="J23" s="142"/>
    </row>
    <row r="24" spans="1:10" ht="15.6" x14ac:dyDescent="0.3">
      <c r="A24" s="134"/>
      <c r="B24" s="141"/>
      <c r="C24" s="142"/>
      <c r="D24" s="142"/>
      <c r="E24" s="142"/>
      <c r="F24" s="145" t="s">
        <v>296</v>
      </c>
      <c r="G24" s="144" t="s">
        <v>288</v>
      </c>
      <c r="H24" s="145" t="s">
        <v>289</v>
      </c>
      <c r="I24" s="151"/>
      <c r="J24" s="142" t="s">
        <v>290</v>
      </c>
    </row>
    <row r="25" spans="1:10" ht="12" customHeight="1" x14ac:dyDescent="0.3">
      <c r="A25" s="139"/>
      <c r="B25" s="141"/>
      <c r="C25" s="142"/>
      <c r="D25" s="142"/>
      <c r="E25" s="142"/>
      <c r="F25" s="143"/>
      <c r="G25" s="144"/>
      <c r="H25" s="145"/>
      <c r="I25" s="146"/>
      <c r="J25" s="142"/>
    </row>
    <row r="26" spans="1:10" ht="15.6" x14ac:dyDescent="0.3">
      <c r="A26" s="134"/>
      <c r="B26" s="141"/>
      <c r="C26" s="142"/>
      <c r="D26" s="142"/>
      <c r="E26" s="142"/>
      <c r="F26" s="145" t="s">
        <v>292</v>
      </c>
      <c r="G26" s="144" t="s">
        <v>288</v>
      </c>
      <c r="H26" s="145" t="s">
        <v>289</v>
      </c>
      <c r="I26" s="151"/>
      <c r="J26" s="142" t="s">
        <v>290</v>
      </c>
    </row>
    <row r="27" spans="1:10" ht="12" customHeight="1" x14ac:dyDescent="0.3">
      <c r="A27" s="134"/>
      <c r="B27" s="141"/>
      <c r="C27" s="142"/>
      <c r="D27" s="142"/>
      <c r="E27" s="142"/>
      <c r="F27" s="143"/>
      <c r="G27" s="144"/>
      <c r="H27" s="145"/>
      <c r="I27" s="146"/>
      <c r="J27" s="142"/>
    </row>
    <row r="28" spans="1:10" ht="15.6" x14ac:dyDescent="0.3">
      <c r="A28" s="134"/>
      <c r="B28" s="141"/>
      <c r="C28" s="142"/>
      <c r="D28" s="142"/>
      <c r="E28" s="142"/>
      <c r="F28" s="145" t="s">
        <v>297</v>
      </c>
      <c r="G28" s="144" t="s">
        <v>288</v>
      </c>
      <c r="H28" s="145" t="s">
        <v>289</v>
      </c>
      <c r="I28" s="151"/>
      <c r="J28" s="142" t="s">
        <v>290</v>
      </c>
    </row>
    <row r="29" spans="1:10" ht="12" customHeight="1" x14ac:dyDescent="0.3">
      <c r="A29" s="134"/>
      <c r="B29" s="141"/>
      <c r="C29" s="142"/>
      <c r="D29" s="142"/>
      <c r="E29" s="142"/>
      <c r="F29" s="145"/>
      <c r="G29" s="144"/>
      <c r="H29" s="145"/>
      <c r="I29" s="146"/>
      <c r="J29" s="142"/>
    </row>
    <row r="30" spans="1:10" ht="15.6" x14ac:dyDescent="0.3">
      <c r="A30" s="139" t="s">
        <v>18</v>
      </c>
      <c r="B30" s="141" t="s">
        <v>298</v>
      </c>
      <c r="C30" s="142"/>
      <c r="D30" s="142"/>
      <c r="E30" s="142"/>
      <c r="F30" s="143"/>
      <c r="G30" s="144" t="s">
        <v>288</v>
      </c>
      <c r="H30" s="145" t="s">
        <v>289</v>
      </c>
      <c r="I30" s="151"/>
      <c r="J30" s="142" t="s">
        <v>290</v>
      </c>
    </row>
    <row r="31" spans="1:10" ht="12" customHeight="1" x14ac:dyDescent="0.3">
      <c r="A31" s="134"/>
      <c r="B31" s="141"/>
      <c r="C31" s="142"/>
      <c r="D31" s="142"/>
      <c r="E31" s="142"/>
      <c r="F31" s="145"/>
      <c r="G31" s="144"/>
      <c r="H31" s="145"/>
      <c r="I31" s="146"/>
      <c r="J31" s="142"/>
    </row>
    <row r="32" spans="1:10" ht="15.6" x14ac:dyDescent="0.3">
      <c r="A32" s="139" t="s">
        <v>26</v>
      </c>
      <c r="B32" s="141" t="s">
        <v>299</v>
      </c>
      <c r="C32" s="142"/>
      <c r="D32" s="142"/>
      <c r="E32" s="142"/>
      <c r="F32" s="143" t="s">
        <v>287</v>
      </c>
      <c r="G32" s="144" t="s">
        <v>288</v>
      </c>
      <c r="H32" s="145" t="s">
        <v>289</v>
      </c>
      <c r="I32" s="151"/>
      <c r="J32" s="142" t="s">
        <v>290</v>
      </c>
    </row>
    <row r="33" spans="1:10" ht="12" customHeight="1" x14ac:dyDescent="0.3">
      <c r="A33" s="139"/>
      <c r="B33" s="141"/>
      <c r="C33" s="142"/>
      <c r="D33" s="142"/>
      <c r="E33" s="142"/>
      <c r="F33" s="143"/>
      <c r="G33" s="144"/>
      <c r="H33" s="145"/>
      <c r="I33" s="146"/>
      <c r="J33" s="142"/>
    </row>
    <row r="34" spans="1:10" ht="15.6" x14ac:dyDescent="0.3">
      <c r="A34" s="134"/>
      <c r="B34" s="141"/>
      <c r="C34" s="142"/>
      <c r="D34" s="142"/>
      <c r="E34" s="142"/>
      <c r="F34" s="143" t="s">
        <v>291</v>
      </c>
      <c r="G34" s="144" t="s">
        <v>288</v>
      </c>
      <c r="H34" s="145" t="s">
        <v>289</v>
      </c>
      <c r="I34" s="151"/>
      <c r="J34" s="142" t="s">
        <v>290</v>
      </c>
    </row>
    <row r="35" spans="1:10" ht="12" customHeight="1" x14ac:dyDescent="0.3">
      <c r="A35" s="134"/>
      <c r="B35" s="141"/>
      <c r="C35" s="142"/>
      <c r="D35" s="142"/>
      <c r="E35" s="142"/>
      <c r="F35" s="143"/>
      <c r="G35" s="144"/>
      <c r="H35" s="145"/>
      <c r="I35" s="146"/>
      <c r="J35" s="142"/>
    </row>
    <row r="36" spans="1:10" ht="15.6" x14ac:dyDescent="0.3">
      <c r="A36" s="134"/>
      <c r="B36" s="141"/>
      <c r="C36" s="142"/>
      <c r="D36" s="142"/>
      <c r="E36" s="142"/>
      <c r="F36" s="143" t="s">
        <v>292</v>
      </c>
      <c r="G36" s="144" t="s">
        <v>288</v>
      </c>
      <c r="H36" s="145" t="s">
        <v>289</v>
      </c>
      <c r="I36" s="151"/>
      <c r="J36" s="142" t="s">
        <v>290</v>
      </c>
    </row>
    <row r="37" spans="1:10" ht="12" customHeight="1" x14ac:dyDescent="0.3">
      <c r="A37" s="134"/>
      <c r="B37" s="141"/>
      <c r="C37" s="142"/>
      <c r="D37" s="142"/>
      <c r="E37" s="142"/>
      <c r="F37" s="145"/>
      <c r="G37" s="144"/>
      <c r="H37" s="145"/>
      <c r="I37" s="146"/>
      <c r="J37" s="142"/>
    </row>
    <row r="38" spans="1:10" ht="15.6" x14ac:dyDescent="0.3">
      <c r="A38" s="143" t="s">
        <v>28</v>
      </c>
      <c r="B38" s="141" t="s">
        <v>300</v>
      </c>
      <c r="C38" s="142"/>
      <c r="D38" s="142"/>
      <c r="E38" s="142"/>
      <c r="F38" s="145" t="s">
        <v>301</v>
      </c>
      <c r="G38" s="144" t="s">
        <v>288</v>
      </c>
      <c r="H38" s="145" t="s">
        <v>289</v>
      </c>
      <c r="I38" s="151"/>
      <c r="J38" s="142" t="s">
        <v>290</v>
      </c>
    </row>
    <row r="39" spans="1:10" ht="12" customHeight="1" x14ac:dyDescent="0.3">
      <c r="A39" s="134"/>
      <c r="B39" s="141"/>
      <c r="C39" s="142"/>
      <c r="D39" s="142"/>
      <c r="E39" s="142"/>
      <c r="F39" s="145"/>
      <c r="G39" s="144"/>
      <c r="H39" s="145"/>
      <c r="I39" s="146"/>
      <c r="J39" s="142"/>
    </row>
    <row r="40" spans="1:10" ht="15.6" x14ac:dyDescent="0.3">
      <c r="A40" s="143" t="s">
        <v>32</v>
      </c>
      <c r="B40" s="141" t="s">
        <v>302</v>
      </c>
      <c r="C40" s="142"/>
      <c r="D40" s="142"/>
      <c r="E40" s="142"/>
      <c r="F40" s="145" t="s">
        <v>303</v>
      </c>
      <c r="G40" s="144" t="s">
        <v>288</v>
      </c>
      <c r="H40" s="145" t="s">
        <v>289</v>
      </c>
      <c r="I40" s="151"/>
      <c r="J40" s="142" t="s">
        <v>290</v>
      </c>
    </row>
    <row r="41" spans="1:10" ht="12" customHeight="1" x14ac:dyDescent="0.3">
      <c r="A41" s="134"/>
      <c r="B41" s="141"/>
      <c r="C41" s="142"/>
      <c r="D41" s="142"/>
      <c r="E41" s="142"/>
      <c r="F41" s="145"/>
      <c r="G41" s="144"/>
      <c r="H41" s="145"/>
      <c r="I41" s="146"/>
      <c r="J41" s="142"/>
    </row>
    <row r="42" spans="1:10" ht="15.6" x14ac:dyDescent="0.3">
      <c r="A42" s="139" t="s">
        <v>39</v>
      </c>
      <c r="B42" s="141" t="s">
        <v>304</v>
      </c>
      <c r="C42" s="142"/>
      <c r="D42" s="142"/>
      <c r="E42" s="142"/>
      <c r="F42" s="143" t="s">
        <v>305</v>
      </c>
      <c r="G42" s="144" t="s">
        <v>288</v>
      </c>
      <c r="H42" s="145" t="s">
        <v>289</v>
      </c>
      <c r="I42" s="151"/>
      <c r="J42" s="142" t="s">
        <v>290</v>
      </c>
    </row>
    <row r="43" spans="1:10" ht="12" customHeight="1" x14ac:dyDescent="0.3">
      <c r="A43" s="139"/>
      <c r="B43" s="141"/>
      <c r="C43" s="142"/>
      <c r="D43" s="142"/>
      <c r="E43" s="142"/>
      <c r="F43" s="143"/>
      <c r="G43" s="144"/>
      <c r="H43" s="145"/>
      <c r="I43" s="146"/>
      <c r="J43" s="142"/>
    </row>
    <row r="44" spans="1:10" ht="15.6" x14ac:dyDescent="0.3">
      <c r="A44" s="134"/>
      <c r="B44" s="141"/>
      <c r="C44" s="142"/>
      <c r="D44" s="142"/>
      <c r="E44" s="142"/>
      <c r="F44" s="143" t="s">
        <v>306</v>
      </c>
      <c r="G44" s="144" t="s">
        <v>288</v>
      </c>
      <c r="H44" s="145" t="s">
        <v>289</v>
      </c>
      <c r="I44" s="151"/>
      <c r="J44" s="142" t="s">
        <v>290</v>
      </c>
    </row>
    <row r="45" spans="1:10" ht="12" customHeight="1" x14ac:dyDescent="0.3">
      <c r="A45" s="134"/>
      <c r="B45" s="141"/>
      <c r="C45" s="142"/>
      <c r="D45" s="142"/>
      <c r="E45" s="142"/>
      <c r="F45" s="143"/>
      <c r="G45" s="144"/>
      <c r="H45" s="145"/>
      <c r="I45" s="146"/>
      <c r="J45" s="142"/>
    </row>
    <row r="46" spans="1:10" ht="15.6" x14ac:dyDescent="0.3">
      <c r="A46" s="134"/>
      <c r="B46" s="141"/>
      <c r="C46" s="142"/>
      <c r="D46" s="142"/>
      <c r="E46" s="142"/>
      <c r="F46" s="143" t="s">
        <v>307</v>
      </c>
      <c r="G46" s="144" t="s">
        <v>288</v>
      </c>
      <c r="H46" s="145" t="s">
        <v>289</v>
      </c>
      <c r="I46" s="151"/>
      <c r="J46" s="142" t="s">
        <v>290</v>
      </c>
    </row>
    <row r="47" spans="1:10" ht="12" customHeight="1" x14ac:dyDescent="0.3">
      <c r="A47" s="139"/>
      <c r="B47" s="141"/>
      <c r="C47" s="142"/>
      <c r="D47" s="142"/>
      <c r="E47" s="142"/>
      <c r="F47" s="143"/>
      <c r="G47" s="144"/>
      <c r="H47" s="145"/>
      <c r="I47" s="146"/>
      <c r="J47" s="142"/>
    </row>
    <row r="48" spans="1:10" ht="15.6" x14ac:dyDescent="0.3">
      <c r="A48" s="134"/>
      <c r="B48" s="141"/>
      <c r="C48" s="142"/>
      <c r="D48" s="142"/>
      <c r="E48" s="142"/>
      <c r="F48" s="143" t="s">
        <v>308</v>
      </c>
      <c r="G48" s="144" t="s">
        <v>288</v>
      </c>
      <c r="H48" s="145" t="s">
        <v>289</v>
      </c>
      <c r="I48" s="151"/>
      <c r="J48" s="142" t="s">
        <v>290</v>
      </c>
    </row>
    <row r="49" spans="1:10" ht="12" customHeight="1" x14ac:dyDescent="0.3">
      <c r="A49" s="139"/>
      <c r="B49" s="141"/>
      <c r="C49" s="142"/>
      <c r="D49" s="142"/>
      <c r="E49" s="142"/>
      <c r="F49" s="143"/>
      <c r="G49" s="144"/>
      <c r="H49" s="145"/>
      <c r="I49" s="146"/>
      <c r="J49" s="142"/>
    </row>
    <row r="50" spans="1:10" ht="15.6" x14ac:dyDescent="0.3">
      <c r="A50" s="134"/>
      <c r="B50" s="141"/>
      <c r="C50" s="142"/>
      <c r="D50" s="142"/>
      <c r="E50" s="142"/>
      <c r="F50" s="143" t="s">
        <v>309</v>
      </c>
      <c r="G50" s="144" t="s">
        <v>288</v>
      </c>
      <c r="H50" s="145" t="s">
        <v>289</v>
      </c>
      <c r="I50" s="151"/>
      <c r="J50" s="142" t="s">
        <v>290</v>
      </c>
    </row>
    <row r="51" spans="1:10" ht="12" customHeight="1" x14ac:dyDescent="0.3">
      <c r="A51" s="134"/>
      <c r="B51" s="141"/>
      <c r="C51" s="142"/>
      <c r="D51" s="142"/>
      <c r="E51" s="142"/>
      <c r="F51" s="143"/>
      <c r="G51" s="144"/>
      <c r="H51" s="145"/>
      <c r="I51" s="146"/>
      <c r="J51" s="142"/>
    </row>
    <row r="52" spans="1:10" ht="15.6" x14ac:dyDescent="0.3">
      <c r="A52" s="134"/>
      <c r="B52" s="141"/>
      <c r="C52" s="142"/>
      <c r="D52" s="142"/>
      <c r="E52" s="142"/>
      <c r="F52" s="143" t="s">
        <v>310</v>
      </c>
      <c r="G52" s="144" t="s">
        <v>288</v>
      </c>
      <c r="H52" s="145" t="s">
        <v>289</v>
      </c>
      <c r="I52" s="151"/>
      <c r="J52" s="142" t="s">
        <v>290</v>
      </c>
    </row>
    <row r="53" spans="1:10" ht="12" customHeight="1" x14ac:dyDescent="0.3">
      <c r="A53" s="134"/>
      <c r="B53" s="141"/>
      <c r="C53" s="142"/>
      <c r="D53" s="142"/>
      <c r="E53" s="142"/>
      <c r="F53" s="145"/>
      <c r="G53" s="144"/>
      <c r="H53" s="145"/>
      <c r="I53" s="146"/>
      <c r="J53" s="142"/>
    </row>
    <row r="54" spans="1:10" ht="15.6" x14ac:dyDescent="0.3">
      <c r="A54" s="139" t="s">
        <v>41</v>
      </c>
      <c r="B54" s="141" t="s">
        <v>311</v>
      </c>
      <c r="C54" s="142"/>
      <c r="D54" s="142"/>
      <c r="E54" s="142"/>
      <c r="F54" s="143" t="s">
        <v>305</v>
      </c>
      <c r="G54" s="144" t="s">
        <v>288</v>
      </c>
      <c r="H54" s="145" t="s">
        <v>289</v>
      </c>
      <c r="I54" s="151"/>
      <c r="J54" s="142" t="s">
        <v>290</v>
      </c>
    </row>
    <row r="55" spans="1:10" ht="12" customHeight="1" x14ac:dyDescent="0.3">
      <c r="A55" s="139"/>
      <c r="B55" s="141"/>
      <c r="C55" s="142"/>
      <c r="D55" s="142"/>
      <c r="E55" s="142"/>
      <c r="F55" s="143"/>
      <c r="G55" s="144"/>
      <c r="H55" s="145"/>
      <c r="I55" s="146"/>
      <c r="J55" s="142"/>
    </row>
    <row r="56" spans="1:10" ht="15.6" x14ac:dyDescent="0.3">
      <c r="A56" s="134"/>
      <c r="B56" s="141"/>
      <c r="C56" s="142"/>
      <c r="D56" s="142"/>
      <c r="E56" s="142"/>
      <c r="F56" s="143" t="s">
        <v>306</v>
      </c>
      <c r="G56" s="144" t="s">
        <v>288</v>
      </c>
      <c r="H56" s="145" t="s">
        <v>289</v>
      </c>
      <c r="I56" s="151"/>
      <c r="J56" s="142" t="s">
        <v>290</v>
      </c>
    </row>
    <row r="57" spans="1:10" ht="12" customHeight="1" x14ac:dyDescent="0.3">
      <c r="A57" s="134"/>
      <c r="B57" s="141"/>
      <c r="C57" s="142"/>
      <c r="D57" s="142"/>
      <c r="E57" s="142"/>
      <c r="F57" s="143"/>
      <c r="G57" s="144"/>
      <c r="H57" s="145"/>
      <c r="I57" s="146"/>
      <c r="J57" s="142"/>
    </row>
    <row r="58" spans="1:10" ht="15.6" x14ac:dyDescent="0.3">
      <c r="A58" s="134"/>
      <c r="B58" s="141"/>
      <c r="C58" s="142"/>
      <c r="D58" s="142"/>
      <c r="E58" s="142"/>
      <c r="F58" s="143" t="s">
        <v>307</v>
      </c>
      <c r="G58" s="144" t="s">
        <v>288</v>
      </c>
      <c r="H58" s="145" t="s">
        <v>289</v>
      </c>
      <c r="I58" s="151"/>
      <c r="J58" s="142" t="s">
        <v>290</v>
      </c>
    </row>
    <row r="59" spans="1:10" ht="12" customHeight="1" x14ac:dyDescent="0.3">
      <c r="A59" s="139"/>
      <c r="B59" s="141"/>
      <c r="C59" s="142"/>
      <c r="D59" s="142"/>
      <c r="E59" s="142"/>
      <c r="F59" s="143"/>
      <c r="G59" s="144"/>
      <c r="H59" s="145"/>
      <c r="I59" s="146"/>
      <c r="J59" s="142"/>
    </row>
    <row r="60" spans="1:10" ht="15.6" x14ac:dyDescent="0.3">
      <c r="A60" s="134"/>
      <c r="B60" s="141"/>
      <c r="C60" s="142"/>
      <c r="D60" s="142"/>
      <c r="E60" s="142"/>
      <c r="F60" s="143" t="s">
        <v>308</v>
      </c>
      <c r="G60" s="144" t="s">
        <v>288</v>
      </c>
      <c r="H60" s="145" t="s">
        <v>289</v>
      </c>
      <c r="I60" s="151"/>
      <c r="J60" s="142" t="s">
        <v>290</v>
      </c>
    </row>
    <row r="61" spans="1:10" ht="12" customHeight="1" x14ac:dyDescent="0.3">
      <c r="A61" s="139"/>
      <c r="B61" s="141"/>
      <c r="C61" s="142"/>
      <c r="D61" s="142"/>
      <c r="E61" s="142"/>
      <c r="F61" s="143"/>
      <c r="G61" s="144"/>
      <c r="H61" s="145"/>
      <c r="I61" s="146"/>
      <c r="J61" s="142"/>
    </row>
    <row r="62" spans="1:10" ht="15.6" x14ac:dyDescent="0.3">
      <c r="A62" s="134"/>
      <c r="B62" s="141"/>
      <c r="C62" s="142"/>
      <c r="D62" s="142"/>
      <c r="E62" s="142"/>
      <c r="F62" s="143" t="s">
        <v>309</v>
      </c>
      <c r="G62" s="144" t="s">
        <v>288</v>
      </c>
      <c r="H62" s="145" t="s">
        <v>289</v>
      </c>
      <c r="I62" s="151"/>
      <c r="J62" s="142" t="s">
        <v>290</v>
      </c>
    </row>
    <row r="63" spans="1:10" ht="12" customHeight="1" x14ac:dyDescent="0.3">
      <c r="A63" s="134"/>
      <c r="B63" s="141"/>
      <c r="C63" s="142"/>
      <c r="D63" s="142"/>
      <c r="E63" s="142"/>
      <c r="F63" s="143"/>
      <c r="G63" s="144"/>
      <c r="H63" s="145"/>
      <c r="I63" s="146"/>
      <c r="J63" s="142"/>
    </row>
    <row r="64" spans="1:10" ht="15.6" x14ac:dyDescent="0.3">
      <c r="A64" s="134"/>
      <c r="B64" s="141"/>
      <c r="C64" s="142"/>
      <c r="D64" s="142"/>
      <c r="E64" s="142"/>
      <c r="F64" s="143" t="s">
        <v>310</v>
      </c>
      <c r="G64" s="144" t="s">
        <v>288</v>
      </c>
      <c r="H64" s="145" t="s">
        <v>289</v>
      </c>
      <c r="I64" s="151"/>
      <c r="J64" s="142" t="s">
        <v>290</v>
      </c>
    </row>
    <row r="65" spans="1:10" ht="12" customHeight="1" x14ac:dyDescent="0.3">
      <c r="A65" s="134"/>
      <c r="B65" s="141"/>
      <c r="C65" s="142"/>
      <c r="D65" s="142"/>
      <c r="E65" s="142"/>
      <c r="F65" s="145"/>
      <c r="G65" s="144"/>
      <c r="H65" s="145"/>
      <c r="I65" s="146"/>
      <c r="J65" s="142"/>
    </row>
    <row r="66" spans="1:10" ht="15.6" x14ac:dyDescent="0.3">
      <c r="A66" s="139" t="s">
        <v>43</v>
      </c>
      <c r="B66" s="141" t="s">
        <v>312</v>
      </c>
      <c r="C66" s="142"/>
      <c r="D66" s="142"/>
      <c r="E66" s="142"/>
      <c r="F66" s="145"/>
      <c r="G66" s="144"/>
      <c r="H66" s="145"/>
      <c r="I66" s="146"/>
      <c r="J66" s="142"/>
    </row>
    <row r="67" spans="1:10" ht="13.2" customHeight="1" x14ac:dyDescent="0.3">
      <c r="A67" s="134"/>
      <c r="B67" s="141" t="s">
        <v>313</v>
      </c>
      <c r="C67" s="142"/>
      <c r="D67" s="142"/>
      <c r="E67" s="145"/>
      <c r="F67" s="143" t="s">
        <v>307</v>
      </c>
      <c r="G67" s="144" t="s">
        <v>288</v>
      </c>
      <c r="H67" s="145" t="s">
        <v>289</v>
      </c>
      <c r="I67" s="151"/>
      <c r="J67" s="142" t="s">
        <v>290</v>
      </c>
    </row>
    <row r="68" spans="1:10" ht="15.6" x14ac:dyDescent="0.3">
      <c r="A68" s="134"/>
      <c r="B68" s="141"/>
      <c r="C68" s="142"/>
      <c r="D68" s="142"/>
      <c r="E68" s="145"/>
      <c r="F68" s="143"/>
      <c r="G68" s="144"/>
      <c r="H68" s="145"/>
      <c r="I68" s="147"/>
      <c r="J68" s="142"/>
    </row>
    <row r="69" spans="1:10" ht="12" customHeight="1" x14ac:dyDescent="0.3">
      <c r="A69" s="134"/>
      <c r="B69" s="141"/>
      <c r="C69" s="142"/>
      <c r="D69" s="142"/>
      <c r="E69" s="145"/>
      <c r="F69" s="143" t="s">
        <v>308</v>
      </c>
      <c r="G69" s="144" t="s">
        <v>288</v>
      </c>
      <c r="H69" s="145" t="s">
        <v>289</v>
      </c>
      <c r="I69" s="151"/>
      <c r="J69" s="142" t="s">
        <v>290</v>
      </c>
    </row>
    <row r="70" spans="1:10" ht="15.6" x14ac:dyDescent="0.3">
      <c r="A70" s="134"/>
      <c r="B70" s="141"/>
      <c r="C70" s="142"/>
      <c r="D70" s="142"/>
      <c r="E70" s="145"/>
      <c r="F70" s="143"/>
      <c r="G70" s="144"/>
      <c r="H70" s="145"/>
      <c r="I70" s="152"/>
      <c r="J70" s="142"/>
    </row>
    <row r="71" spans="1:10" ht="15.6" x14ac:dyDescent="0.3">
      <c r="A71" s="134"/>
      <c r="B71" s="141"/>
      <c r="C71" s="142"/>
      <c r="D71" s="142"/>
      <c r="E71" s="145"/>
      <c r="F71" s="143" t="s">
        <v>309</v>
      </c>
      <c r="G71" s="144" t="s">
        <v>288</v>
      </c>
      <c r="H71" s="145" t="s">
        <v>289</v>
      </c>
      <c r="I71" s="151"/>
      <c r="J71" s="142" t="s">
        <v>290</v>
      </c>
    </row>
    <row r="72" spans="1:10" ht="12" customHeight="1" x14ac:dyDescent="0.3">
      <c r="A72" s="134"/>
      <c r="B72" s="141"/>
      <c r="C72" s="142"/>
      <c r="D72" s="142"/>
      <c r="E72" s="145"/>
      <c r="F72" s="143"/>
      <c r="G72" s="144"/>
      <c r="H72" s="145"/>
      <c r="I72" s="147"/>
      <c r="J72" s="142"/>
    </row>
    <row r="73" spans="1:10" ht="15.6" x14ac:dyDescent="0.3">
      <c r="A73" s="134"/>
      <c r="B73" s="141"/>
      <c r="C73" s="142"/>
      <c r="D73" s="142"/>
      <c r="E73" s="145"/>
      <c r="F73" s="143" t="s">
        <v>310</v>
      </c>
      <c r="G73" s="144" t="s">
        <v>288</v>
      </c>
      <c r="H73" s="145" t="s">
        <v>289</v>
      </c>
      <c r="I73" s="151"/>
      <c r="J73" s="142" t="s">
        <v>290</v>
      </c>
    </row>
    <row r="74" spans="1:10" ht="12" customHeight="1" x14ac:dyDescent="0.3">
      <c r="A74" s="134"/>
      <c r="B74" s="141"/>
      <c r="C74" s="142"/>
      <c r="D74" s="142"/>
      <c r="E74" s="142"/>
      <c r="F74" s="145"/>
      <c r="G74" s="144"/>
      <c r="H74" s="145"/>
      <c r="I74" s="148"/>
      <c r="J74" s="142"/>
    </row>
    <row r="75" spans="1:10" ht="15.6" x14ac:dyDescent="0.3">
      <c r="A75" s="139" t="s">
        <v>46</v>
      </c>
      <c r="B75" s="141" t="s">
        <v>314</v>
      </c>
      <c r="C75" s="142"/>
      <c r="D75" s="142"/>
      <c r="E75" s="142"/>
      <c r="F75" s="145"/>
      <c r="G75" s="144" t="s">
        <v>288</v>
      </c>
      <c r="H75" s="145" t="s">
        <v>289</v>
      </c>
      <c r="I75" s="151"/>
      <c r="J75" s="142" t="s">
        <v>290</v>
      </c>
    </row>
    <row r="76" spans="1:10" ht="12" customHeight="1" x14ac:dyDescent="0.3">
      <c r="A76" s="139"/>
      <c r="B76" s="141"/>
      <c r="C76" s="142"/>
      <c r="D76" s="142"/>
      <c r="E76" s="142"/>
      <c r="F76" s="145"/>
      <c r="G76" s="144"/>
      <c r="H76" s="145"/>
      <c r="I76" s="146"/>
      <c r="J76" s="142"/>
    </row>
    <row r="77" spans="1:10" ht="15.6" x14ac:dyDescent="0.3">
      <c r="A77" s="139" t="s">
        <v>48</v>
      </c>
      <c r="B77" s="141" t="s">
        <v>315</v>
      </c>
      <c r="C77" s="142"/>
      <c r="D77" s="142"/>
      <c r="E77" s="142"/>
      <c r="F77" s="145"/>
      <c r="G77" s="144" t="s">
        <v>288</v>
      </c>
      <c r="H77" s="145" t="s">
        <v>289</v>
      </c>
      <c r="I77" s="151"/>
      <c r="J77" s="142" t="s">
        <v>290</v>
      </c>
    </row>
    <row r="78" spans="1:10" ht="12" customHeight="1" x14ac:dyDescent="0.3">
      <c r="A78" s="139"/>
      <c r="B78" s="141"/>
      <c r="C78" s="142"/>
      <c r="D78" s="142"/>
      <c r="E78" s="142"/>
      <c r="F78" s="145"/>
      <c r="G78" s="144"/>
      <c r="H78" s="145"/>
      <c r="I78" s="146"/>
      <c r="J78" s="142"/>
    </row>
    <row r="79" spans="1:10" ht="15.6" x14ac:dyDescent="0.3">
      <c r="A79" s="139" t="s">
        <v>50</v>
      </c>
      <c r="B79" s="141" t="s">
        <v>316</v>
      </c>
      <c r="C79" s="142"/>
      <c r="D79" s="142"/>
      <c r="E79" s="142"/>
      <c r="F79" s="145"/>
      <c r="G79" s="144" t="s">
        <v>288</v>
      </c>
      <c r="H79" s="145" t="s">
        <v>289</v>
      </c>
      <c r="I79" s="151"/>
      <c r="J79" s="142" t="s">
        <v>290</v>
      </c>
    </row>
    <row r="80" spans="1:10" ht="12" customHeight="1" x14ac:dyDescent="0.3">
      <c r="A80" s="139"/>
      <c r="B80" s="141"/>
      <c r="C80" s="142"/>
      <c r="D80" s="142"/>
      <c r="E80" s="142"/>
      <c r="F80" s="145"/>
      <c r="G80" s="144"/>
      <c r="H80" s="145"/>
      <c r="I80" s="146"/>
      <c r="J80" s="142"/>
    </row>
    <row r="81" spans="1:10" ht="15.6" x14ac:dyDescent="0.3">
      <c r="A81" s="139" t="s">
        <v>54</v>
      </c>
      <c r="B81" s="141" t="s">
        <v>317</v>
      </c>
      <c r="C81" s="142"/>
      <c r="D81" s="142"/>
      <c r="E81" s="142"/>
      <c r="F81" s="145"/>
      <c r="G81" s="144" t="s">
        <v>288</v>
      </c>
      <c r="H81" s="145" t="s">
        <v>289</v>
      </c>
      <c r="I81" s="151"/>
      <c r="J81" s="142" t="s">
        <v>290</v>
      </c>
    </row>
    <row r="82" spans="1:10" ht="12" customHeight="1" x14ac:dyDescent="0.3">
      <c r="A82" s="139"/>
      <c r="B82" s="141"/>
      <c r="C82" s="142"/>
      <c r="D82" s="142"/>
      <c r="E82" s="142"/>
      <c r="F82" s="145"/>
      <c r="G82" s="144"/>
      <c r="H82" s="145"/>
      <c r="I82" s="146"/>
      <c r="J82" s="142"/>
    </row>
    <row r="83" spans="1:10" ht="15.6" x14ac:dyDescent="0.3">
      <c r="A83" s="139" t="s">
        <v>75</v>
      </c>
      <c r="B83" s="141" t="s">
        <v>318</v>
      </c>
      <c r="C83" s="142"/>
      <c r="D83" s="142"/>
      <c r="E83" s="142"/>
      <c r="F83" s="145"/>
      <c r="G83" s="144" t="s">
        <v>288</v>
      </c>
      <c r="H83" s="145" t="s">
        <v>289</v>
      </c>
      <c r="I83" s="151"/>
      <c r="J83" s="142" t="s">
        <v>290</v>
      </c>
    </row>
    <row r="84" spans="1:10" ht="12" customHeight="1" x14ac:dyDescent="0.3">
      <c r="A84" s="139"/>
      <c r="B84" s="141"/>
      <c r="C84" s="142"/>
      <c r="D84" s="142"/>
      <c r="E84" s="142"/>
      <c r="F84" s="145"/>
      <c r="G84" s="144"/>
      <c r="H84" s="145"/>
      <c r="I84" s="146"/>
      <c r="J84" s="142"/>
    </row>
    <row r="85" spans="1:10" ht="15.6" x14ac:dyDescent="0.3">
      <c r="A85" s="139" t="s">
        <v>93</v>
      </c>
      <c r="B85" s="141" t="s">
        <v>319</v>
      </c>
      <c r="C85" s="142"/>
      <c r="D85" s="142"/>
      <c r="E85" s="142"/>
      <c r="F85" s="145"/>
      <c r="G85" s="144" t="s">
        <v>288</v>
      </c>
      <c r="H85" s="145" t="s">
        <v>289</v>
      </c>
      <c r="I85" s="151"/>
      <c r="J85" s="142" t="s">
        <v>290</v>
      </c>
    </row>
    <row r="86" spans="1:10" ht="12" customHeight="1" x14ac:dyDescent="0.3">
      <c r="A86" s="139"/>
      <c r="B86" s="141"/>
      <c r="C86" s="142"/>
      <c r="D86" s="142"/>
      <c r="E86" s="142"/>
      <c r="F86" s="145"/>
      <c r="G86" s="144"/>
      <c r="H86" s="145"/>
      <c r="I86" s="146"/>
      <c r="J86" s="142"/>
    </row>
    <row r="87" spans="1:10" ht="15.6" x14ac:dyDescent="0.3">
      <c r="A87" s="139" t="s">
        <v>80</v>
      </c>
      <c r="B87" s="141" t="s">
        <v>320</v>
      </c>
      <c r="C87" s="142"/>
      <c r="D87" s="142"/>
      <c r="E87" s="142"/>
      <c r="F87" s="145"/>
      <c r="G87" s="144" t="s">
        <v>288</v>
      </c>
      <c r="H87" s="145" t="s">
        <v>289</v>
      </c>
      <c r="I87" s="151"/>
      <c r="J87" s="142" t="s">
        <v>290</v>
      </c>
    </row>
    <row r="88" spans="1:10" ht="12" customHeight="1" x14ac:dyDescent="0.3">
      <c r="A88" s="139"/>
      <c r="B88" s="141"/>
      <c r="C88" s="142"/>
      <c r="D88" s="142"/>
      <c r="E88" s="142"/>
      <c r="F88" s="145"/>
      <c r="G88" s="144"/>
      <c r="H88" s="145"/>
      <c r="I88" s="146"/>
      <c r="J88" s="142"/>
    </row>
    <row r="89" spans="1:10" ht="15.6" x14ac:dyDescent="0.3">
      <c r="A89" s="139" t="s">
        <v>321</v>
      </c>
      <c r="B89" s="141" t="s">
        <v>322</v>
      </c>
      <c r="C89" s="142"/>
      <c r="D89" s="142"/>
      <c r="E89" s="142"/>
      <c r="F89" s="145"/>
      <c r="G89" s="144" t="s">
        <v>288</v>
      </c>
      <c r="H89" s="145" t="s">
        <v>289</v>
      </c>
      <c r="I89" s="151"/>
      <c r="J89" s="142" t="s">
        <v>290</v>
      </c>
    </row>
    <row r="90" spans="1:10" ht="12" customHeight="1" x14ac:dyDescent="0.3">
      <c r="A90" s="139"/>
      <c r="B90" s="141"/>
      <c r="C90" s="142"/>
      <c r="D90" s="142"/>
      <c r="E90" s="142"/>
      <c r="F90" s="145"/>
      <c r="G90" s="144"/>
      <c r="H90" s="145"/>
      <c r="I90" s="146"/>
      <c r="J90" s="142"/>
    </row>
    <row r="91" spans="1:10" ht="15.6" x14ac:dyDescent="0.3">
      <c r="A91" s="139" t="s">
        <v>323</v>
      </c>
      <c r="B91" s="141" t="s">
        <v>324</v>
      </c>
      <c r="C91" s="142"/>
      <c r="D91" s="142"/>
      <c r="E91" s="142"/>
      <c r="F91" s="145"/>
      <c r="G91" s="144" t="s">
        <v>288</v>
      </c>
      <c r="H91" s="145" t="s">
        <v>289</v>
      </c>
      <c r="I91" s="151"/>
      <c r="J91" s="142" t="s">
        <v>290</v>
      </c>
    </row>
    <row r="92" spans="1:10" ht="12" customHeight="1" x14ac:dyDescent="0.3">
      <c r="A92" s="139"/>
      <c r="B92" s="141"/>
      <c r="C92" s="142"/>
      <c r="D92" s="142"/>
      <c r="E92" s="142"/>
      <c r="F92" s="145"/>
      <c r="G92" s="144"/>
      <c r="H92" s="145"/>
      <c r="I92" s="146"/>
      <c r="J92" s="142"/>
    </row>
    <row r="93" spans="1:10" ht="15.6" x14ac:dyDescent="0.3">
      <c r="A93" s="139" t="s">
        <v>325</v>
      </c>
      <c r="B93" s="141" t="s">
        <v>326</v>
      </c>
      <c r="C93" s="142"/>
      <c r="D93" s="142"/>
      <c r="E93" s="142"/>
      <c r="F93" s="145"/>
      <c r="G93" s="144" t="s">
        <v>288</v>
      </c>
      <c r="H93" s="145" t="s">
        <v>289</v>
      </c>
      <c r="I93" s="151"/>
      <c r="J93" s="142" t="s">
        <v>290</v>
      </c>
    </row>
    <row r="94" spans="1:10" ht="12" customHeight="1" x14ac:dyDescent="0.3">
      <c r="A94" s="139"/>
      <c r="B94" s="141"/>
      <c r="C94" s="142"/>
      <c r="D94" s="142"/>
      <c r="E94" s="142"/>
      <c r="F94" s="145"/>
      <c r="G94" s="144"/>
      <c r="H94" s="145"/>
      <c r="I94" s="146"/>
      <c r="J94" s="142"/>
    </row>
    <row r="95" spans="1:10" ht="15.6" x14ac:dyDescent="0.3">
      <c r="A95" s="139" t="s">
        <v>327</v>
      </c>
      <c r="B95" s="141" t="s">
        <v>328</v>
      </c>
      <c r="C95" s="142"/>
      <c r="D95" s="142"/>
      <c r="E95" s="142"/>
      <c r="F95" s="145"/>
      <c r="G95" s="144" t="s">
        <v>288</v>
      </c>
      <c r="H95" s="145" t="s">
        <v>289</v>
      </c>
      <c r="I95" s="151"/>
      <c r="J95" s="142" t="s">
        <v>290</v>
      </c>
    </row>
    <row r="96" spans="1:10" ht="12" customHeight="1" x14ac:dyDescent="0.3">
      <c r="A96" s="139"/>
      <c r="B96" s="141"/>
      <c r="C96" s="142"/>
      <c r="D96" s="142"/>
      <c r="E96" s="142"/>
      <c r="F96" s="145"/>
      <c r="G96" s="144"/>
      <c r="H96" s="145"/>
      <c r="I96" s="146"/>
      <c r="J96" s="142"/>
    </row>
    <row r="97" spans="1:10" ht="15.6" x14ac:dyDescent="0.3">
      <c r="A97" s="139" t="s">
        <v>329</v>
      </c>
      <c r="B97" s="141" t="s">
        <v>330</v>
      </c>
      <c r="C97" s="142"/>
      <c r="D97" s="142"/>
      <c r="E97" s="142"/>
      <c r="F97" s="145"/>
      <c r="G97" s="144" t="s">
        <v>288</v>
      </c>
      <c r="H97" s="145" t="s">
        <v>289</v>
      </c>
      <c r="I97" s="151"/>
      <c r="J97" s="142" t="s">
        <v>290</v>
      </c>
    </row>
    <row r="98" spans="1:10" ht="12" customHeight="1" x14ac:dyDescent="0.3">
      <c r="A98" s="139"/>
      <c r="B98" s="141"/>
      <c r="C98" s="142"/>
      <c r="D98" s="142"/>
      <c r="E98" s="142"/>
      <c r="F98" s="145"/>
      <c r="G98" s="144"/>
      <c r="H98" s="145"/>
      <c r="I98" s="146"/>
      <c r="J98" s="142"/>
    </row>
    <row r="99" spans="1:10" ht="15.6" x14ac:dyDescent="0.3">
      <c r="A99" s="139" t="s">
        <v>331</v>
      </c>
      <c r="B99" s="141" t="s">
        <v>332</v>
      </c>
      <c r="C99" s="142"/>
      <c r="D99" s="142"/>
      <c r="E99" s="142"/>
      <c r="F99" s="145"/>
      <c r="G99" s="144" t="s">
        <v>288</v>
      </c>
      <c r="H99" s="145" t="s">
        <v>289</v>
      </c>
      <c r="I99" s="151"/>
      <c r="J99" s="142" t="s">
        <v>290</v>
      </c>
    </row>
    <row r="100" spans="1:10" ht="12" customHeight="1" x14ac:dyDescent="0.3">
      <c r="A100" s="134"/>
      <c r="B100" s="142"/>
      <c r="C100" s="142"/>
      <c r="D100" s="142"/>
      <c r="E100" s="142"/>
      <c r="F100" s="142"/>
      <c r="G100" s="144"/>
      <c r="H100" s="145"/>
      <c r="I100" s="148"/>
      <c r="J100" s="142"/>
    </row>
    <row r="101" spans="1:10" ht="15.6" x14ac:dyDescent="0.3">
      <c r="A101" s="139" t="s">
        <v>333</v>
      </c>
      <c r="B101" s="141" t="s">
        <v>334</v>
      </c>
      <c r="C101" s="142"/>
      <c r="D101" s="142"/>
      <c r="E101" s="142"/>
      <c r="F101" s="145"/>
      <c r="G101" s="144" t="s">
        <v>288</v>
      </c>
      <c r="H101" s="145" t="s">
        <v>289</v>
      </c>
      <c r="I101" s="151"/>
      <c r="J101" s="142" t="s">
        <v>290</v>
      </c>
    </row>
    <row r="102" spans="1:10" ht="12" customHeight="1" x14ac:dyDescent="0.3">
      <c r="A102" s="134"/>
      <c r="B102" s="142"/>
      <c r="C102" s="142"/>
      <c r="D102" s="142"/>
      <c r="E102" s="142"/>
      <c r="F102" s="142"/>
      <c r="G102" s="144"/>
      <c r="H102" s="145"/>
      <c r="I102" s="148"/>
      <c r="J102" s="142"/>
    </row>
    <row r="103" spans="1:10" ht="15.6" x14ac:dyDescent="0.3">
      <c r="A103" s="143" t="s">
        <v>335</v>
      </c>
      <c r="B103" s="141" t="s">
        <v>336</v>
      </c>
      <c r="C103" s="142"/>
      <c r="D103" s="142"/>
      <c r="E103" s="142"/>
      <c r="F103" s="145"/>
      <c r="G103" s="144" t="s">
        <v>288</v>
      </c>
      <c r="H103" s="145" t="s">
        <v>289</v>
      </c>
      <c r="I103" s="151"/>
      <c r="J103" s="142" t="s">
        <v>290</v>
      </c>
    </row>
    <row r="104" spans="1:10" ht="12" customHeight="1" x14ac:dyDescent="0.3">
      <c r="A104" s="134"/>
      <c r="B104" s="142"/>
      <c r="C104" s="142"/>
      <c r="D104" s="142"/>
      <c r="E104" s="142"/>
      <c r="F104" s="142"/>
      <c r="G104" s="144"/>
      <c r="H104" s="145"/>
      <c r="I104" s="148"/>
      <c r="J104" s="142"/>
    </row>
    <row r="105" spans="1:10" ht="15.6" x14ac:dyDescent="0.3">
      <c r="A105" s="143" t="s">
        <v>337</v>
      </c>
      <c r="B105" s="141" t="s">
        <v>338</v>
      </c>
      <c r="C105" s="142"/>
      <c r="D105" s="142"/>
      <c r="E105" s="142"/>
      <c r="F105" s="145"/>
      <c r="G105" s="144" t="s">
        <v>288</v>
      </c>
      <c r="H105" s="145" t="s">
        <v>289</v>
      </c>
      <c r="I105" s="151"/>
      <c r="J105" s="142" t="s">
        <v>290</v>
      </c>
    </row>
    <row r="106" spans="1:10" ht="12" customHeight="1" x14ac:dyDescent="0.3">
      <c r="A106" s="134"/>
      <c r="B106" s="142"/>
      <c r="C106" s="142"/>
      <c r="D106" s="142"/>
      <c r="E106" s="142"/>
      <c r="F106" s="142"/>
      <c r="G106" s="144"/>
      <c r="H106" s="145"/>
      <c r="I106" s="148"/>
      <c r="J106" s="142"/>
    </row>
    <row r="107" spans="1:10" ht="15.6" x14ac:dyDescent="0.3">
      <c r="A107" s="143" t="s">
        <v>339</v>
      </c>
      <c r="B107" s="141" t="s">
        <v>340</v>
      </c>
      <c r="C107" s="142"/>
      <c r="D107" s="142"/>
      <c r="E107" s="142"/>
      <c r="F107" s="145"/>
      <c r="G107" s="144" t="s">
        <v>288</v>
      </c>
      <c r="H107" s="145" t="s">
        <v>289</v>
      </c>
      <c r="I107" s="151"/>
      <c r="J107" s="142" t="s">
        <v>290</v>
      </c>
    </row>
    <row r="108" spans="1:10" ht="12" customHeight="1" x14ac:dyDescent="0.3">
      <c r="A108" s="145"/>
      <c r="B108" s="142"/>
      <c r="C108" s="142"/>
      <c r="D108" s="142"/>
      <c r="E108" s="142"/>
      <c r="F108" s="142"/>
      <c r="G108" s="144"/>
      <c r="H108" s="145"/>
      <c r="I108" s="148"/>
      <c r="J108" s="135"/>
    </row>
    <row r="109" spans="1:10" ht="15.6" x14ac:dyDescent="0.3">
      <c r="A109" s="143" t="s">
        <v>341</v>
      </c>
      <c r="B109" s="141" t="s">
        <v>342</v>
      </c>
      <c r="C109" s="142"/>
      <c r="D109" s="142"/>
      <c r="E109" s="142"/>
      <c r="F109" s="145"/>
      <c r="G109" s="144" t="s">
        <v>288</v>
      </c>
      <c r="H109" s="145" t="s">
        <v>289</v>
      </c>
      <c r="I109" s="151"/>
      <c r="J109" s="142" t="s">
        <v>290</v>
      </c>
    </row>
    <row r="110" spans="1:10" ht="12" customHeight="1" x14ac:dyDescent="0.3">
      <c r="A110" s="135"/>
      <c r="B110" s="135"/>
      <c r="C110" s="135"/>
      <c r="D110" s="135"/>
      <c r="E110" s="135"/>
      <c r="F110" s="135"/>
      <c r="G110" s="133"/>
      <c r="H110" s="134"/>
      <c r="I110" s="149"/>
      <c r="J110" s="135"/>
    </row>
    <row r="111" spans="1:10" ht="15.6" x14ac:dyDescent="0.3">
      <c r="A111" s="143" t="s">
        <v>343</v>
      </c>
      <c r="B111" s="141" t="s">
        <v>344</v>
      </c>
      <c r="C111" s="142"/>
      <c r="D111" s="142"/>
      <c r="E111" s="142"/>
      <c r="F111" s="145"/>
      <c r="G111" s="144" t="s">
        <v>288</v>
      </c>
      <c r="H111" s="145" t="s">
        <v>289</v>
      </c>
      <c r="I111" s="151"/>
      <c r="J111" s="142" t="s">
        <v>290</v>
      </c>
    </row>
    <row r="112" spans="1:10" ht="12" customHeight="1" x14ac:dyDescent="0.3">
      <c r="A112" s="135"/>
      <c r="B112" s="135"/>
      <c r="C112" s="135"/>
      <c r="D112" s="135"/>
      <c r="E112" s="135"/>
      <c r="F112" s="135"/>
      <c r="G112" s="133"/>
      <c r="H112" s="134"/>
      <c r="I112" s="149"/>
      <c r="J112" s="135"/>
    </row>
    <row r="113" spans="1:10" ht="15.6" x14ac:dyDescent="0.3">
      <c r="A113" s="143" t="s">
        <v>345</v>
      </c>
      <c r="B113" s="141" t="s">
        <v>346</v>
      </c>
      <c r="C113" s="142"/>
      <c r="D113" s="142"/>
      <c r="E113" s="142"/>
      <c r="F113" s="145"/>
      <c r="G113" s="144" t="s">
        <v>288</v>
      </c>
      <c r="H113" s="145" t="s">
        <v>289</v>
      </c>
      <c r="I113" s="151"/>
      <c r="J113" s="142" t="s">
        <v>290</v>
      </c>
    </row>
    <row r="114" spans="1:10" ht="12" customHeight="1" x14ac:dyDescent="0.3">
      <c r="A114" s="135"/>
      <c r="B114" s="135"/>
      <c r="C114" s="135"/>
      <c r="D114" s="135"/>
      <c r="E114" s="135"/>
      <c r="F114" s="135"/>
      <c r="G114" s="133"/>
      <c r="H114" s="134"/>
      <c r="I114" s="149"/>
      <c r="J114" s="135"/>
    </row>
    <row r="115" spans="1:10" ht="15.6" x14ac:dyDescent="0.3">
      <c r="A115" s="143" t="s">
        <v>347</v>
      </c>
      <c r="B115" s="141" t="s">
        <v>348</v>
      </c>
      <c r="C115" s="142"/>
      <c r="D115" s="142"/>
      <c r="E115" s="142"/>
      <c r="F115" s="145"/>
      <c r="G115" s="144" t="s">
        <v>288</v>
      </c>
      <c r="H115" s="145" t="s">
        <v>289</v>
      </c>
      <c r="I115" s="151"/>
      <c r="J115" s="142" t="s">
        <v>290</v>
      </c>
    </row>
    <row r="116" spans="1:10" ht="12" customHeight="1" x14ac:dyDescent="0.3">
      <c r="A116" s="135"/>
      <c r="B116" s="135"/>
      <c r="C116" s="135"/>
      <c r="D116" s="135"/>
      <c r="E116" s="135"/>
      <c r="F116" s="135"/>
      <c r="G116" s="133"/>
      <c r="H116" s="134"/>
      <c r="I116" s="149"/>
      <c r="J116" s="135"/>
    </row>
    <row r="117" spans="1:10" ht="15.6" x14ac:dyDescent="0.3">
      <c r="A117" s="143" t="s">
        <v>349</v>
      </c>
      <c r="B117" s="141" t="s">
        <v>350</v>
      </c>
      <c r="C117" s="142"/>
      <c r="D117" s="142"/>
      <c r="E117" s="142"/>
      <c r="F117" s="145"/>
      <c r="G117" s="144" t="s">
        <v>288</v>
      </c>
      <c r="H117" s="145" t="s">
        <v>289</v>
      </c>
      <c r="I117" s="151"/>
      <c r="J117" s="142" t="s">
        <v>290</v>
      </c>
    </row>
    <row r="118" spans="1:10" ht="12" customHeight="1" x14ac:dyDescent="0.3">
      <c r="A118" s="135"/>
      <c r="B118" s="135"/>
      <c r="C118" s="135"/>
      <c r="D118" s="135"/>
      <c r="E118" s="135"/>
      <c r="F118" s="135"/>
      <c r="G118" s="133"/>
      <c r="H118" s="134"/>
      <c r="I118" s="149"/>
      <c r="J118" s="135"/>
    </row>
    <row r="119" spans="1:10" ht="15.6" x14ac:dyDescent="0.3">
      <c r="A119" s="143" t="s">
        <v>351</v>
      </c>
      <c r="B119" s="141" t="s">
        <v>352</v>
      </c>
      <c r="C119" s="142"/>
      <c r="D119" s="142"/>
      <c r="E119" s="142"/>
      <c r="F119" s="145"/>
      <c r="G119" s="144" t="s">
        <v>288</v>
      </c>
      <c r="H119" s="145" t="s">
        <v>289</v>
      </c>
      <c r="I119" s="151"/>
      <c r="J119" s="142" t="s">
        <v>290</v>
      </c>
    </row>
    <row r="120" spans="1:10" ht="12" customHeight="1" x14ac:dyDescent="0.3">
      <c r="A120" s="135"/>
      <c r="B120" s="135"/>
      <c r="C120" s="135"/>
      <c r="D120" s="135"/>
      <c r="E120" s="135"/>
      <c r="F120" s="135"/>
      <c r="G120" s="133"/>
      <c r="H120" s="134"/>
      <c r="I120" s="149"/>
      <c r="J120" s="135"/>
    </row>
    <row r="121" spans="1:10" ht="15.6" x14ac:dyDescent="0.3">
      <c r="A121" s="143" t="s">
        <v>353</v>
      </c>
      <c r="B121" s="141" t="s">
        <v>354</v>
      </c>
      <c r="C121" s="142"/>
      <c r="D121" s="142"/>
      <c r="E121" s="142"/>
      <c r="F121" s="145"/>
      <c r="G121" s="144" t="s">
        <v>288</v>
      </c>
      <c r="H121" s="145" t="s">
        <v>289</v>
      </c>
      <c r="I121" s="151"/>
      <c r="J121" s="142" t="s">
        <v>290</v>
      </c>
    </row>
    <row r="122" spans="1:10" ht="12" customHeight="1" x14ac:dyDescent="0.3">
      <c r="A122" s="134"/>
      <c r="B122" s="135"/>
      <c r="C122" s="135"/>
      <c r="D122" s="135"/>
      <c r="E122" s="135"/>
      <c r="F122" s="135"/>
      <c r="G122" s="133"/>
      <c r="H122" s="134"/>
      <c r="I122" s="149"/>
      <c r="J122" s="135"/>
    </row>
    <row r="123" spans="1:10" ht="15.6" x14ac:dyDescent="0.3">
      <c r="A123" s="150" t="s">
        <v>355</v>
      </c>
      <c r="B123" s="141" t="s">
        <v>356</v>
      </c>
      <c r="C123" s="142"/>
      <c r="D123" s="142"/>
      <c r="E123" s="142"/>
      <c r="F123" s="145"/>
      <c r="G123" s="144" t="s">
        <v>288</v>
      </c>
      <c r="H123" s="145" t="s">
        <v>289</v>
      </c>
      <c r="I123" s="151"/>
      <c r="J123" s="142" t="s">
        <v>290</v>
      </c>
    </row>
    <row r="124" spans="1:10" ht="12" customHeight="1" x14ac:dyDescent="0.3">
      <c r="A124" s="150"/>
      <c r="B124" s="135"/>
      <c r="C124" s="135"/>
      <c r="D124" s="135"/>
      <c r="E124" s="135"/>
      <c r="F124" s="135"/>
      <c r="G124" s="133"/>
      <c r="H124" s="134"/>
      <c r="I124" s="149"/>
      <c r="J124" s="135"/>
    </row>
    <row r="125" spans="1:10" ht="15.6" x14ac:dyDescent="0.3">
      <c r="A125" s="150" t="s">
        <v>357</v>
      </c>
      <c r="B125" s="141" t="s">
        <v>358</v>
      </c>
      <c r="C125" s="142"/>
      <c r="D125" s="142"/>
      <c r="E125" s="142"/>
      <c r="F125" s="145"/>
      <c r="G125" s="144" t="s">
        <v>288</v>
      </c>
      <c r="H125" s="145" t="s">
        <v>289</v>
      </c>
      <c r="I125" s="151"/>
      <c r="J125" s="142" t="s">
        <v>290</v>
      </c>
    </row>
    <row r="126" spans="1:10" ht="12" customHeight="1" x14ac:dyDescent="0.3">
      <c r="A126" s="150"/>
      <c r="B126" s="135"/>
      <c r="C126" s="135"/>
      <c r="D126" s="135"/>
      <c r="E126" s="135"/>
      <c r="F126" s="135"/>
      <c r="G126" s="133"/>
      <c r="H126" s="134"/>
      <c r="I126" s="149"/>
      <c r="J126" s="135"/>
    </row>
    <row r="127" spans="1:10" ht="15.6" x14ac:dyDescent="0.3">
      <c r="A127" s="150" t="s">
        <v>359</v>
      </c>
      <c r="B127" s="141" t="s">
        <v>360</v>
      </c>
      <c r="C127" s="142"/>
      <c r="D127" s="142"/>
      <c r="E127" s="142"/>
      <c r="F127" s="145"/>
      <c r="G127" s="144" t="s">
        <v>288</v>
      </c>
      <c r="H127" s="145" t="s">
        <v>289</v>
      </c>
      <c r="I127" s="151"/>
      <c r="J127" s="142" t="s">
        <v>290</v>
      </c>
    </row>
    <row r="128" spans="1:10" ht="12" customHeight="1" x14ac:dyDescent="0.3">
      <c r="A128" s="150"/>
    </row>
    <row r="129" spans="1:10" ht="15.6" x14ac:dyDescent="0.3">
      <c r="A129" s="150" t="s">
        <v>361</v>
      </c>
      <c r="B129" s="135" t="s">
        <v>362</v>
      </c>
      <c r="C129" s="135"/>
      <c r="D129" s="135"/>
      <c r="E129" s="135"/>
      <c r="F129" s="135"/>
      <c r="G129" s="144" t="s">
        <v>288</v>
      </c>
      <c r="H129" s="145" t="s">
        <v>289</v>
      </c>
      <c r="I129" s="151"/>
      <c r="J129" s="142" t="s">
        <v>290</v>
      </c>
    </row>
    <row r="130" spans="1:10" ht="12" customHeight="1" x14ac:dyDescent="0.3">
      <c r="A130" s="150"/>
      <c r="B130" s="135"/>
      <c r="C130" s="135"/>
      <c r="D130" s="135"/>
      <c r="E130" s="135"/>
      <c r="F130" s="135"/>
      <c r="G130" s="133"/>
      <c r="H130" s="134"/>
      <c r="I130" s="149"/>
      <c r="J130" s="135"/>
    </row>
    <row r="131" spans="1:10" ht="15.75" customHeight="1" x14ac:dyDescent="0.3">
      <c r="A131" s="150" t="s">
        <v>363</v>
      </c>
      <c r="B131" s="135" t="s">
        <v>364</v>
      </c>
      <c r="C131" s="135"/>
      <c r="D131" s="135"/>
      <c r="E131" s="135"/>
      <c r="F131" s="135"/>
      <c r="G131" s="144" t="s">
        <v>288</v>
      </c>
      <c r="H131" s="145" t="s">
        <v>289</v>
      </c>
      <c r="I131" s="151"/>
      <c r="J131" s="142" t="s">
        <v>290</v>
      </c>
    </row>
    <row r="132" spans="1:10" ht="12" customHeight="1" x14ac:dyDescent="0.3">
      <c r="A132" s="150"/>
      <c r="B132" s="135"/>
      <c r="C132" s="135"/>
      <c r="D132" s="135"/>
      <c r="E132" s="135"/>
      <c r="F132" s="135"/>
      <c r="G132" s="133"/>
      <c r="H132" s="134"/>
      <c r="I132" s="149"/>
      <c r="J132" s="135"/>
    </row>
    <row r="133" spans="1:10" ht="15.6" x14ac:dyDescent="0.3">
      <c r="A133" s="150" t="s">
        <v>365</v>
      </c>
      <c r="B133" s="135" t="s">
        <v>366</v>
      </c>
      <c r="C133" s="135"/>
      <c r="D133" s="135"/>
      <c r="E133" s="135"/>
      <c r="F133" s="135"/>
      <c r="G133" s="144" t="s">
        <v>288</v>
      </c>
      <c r="H133" s="145" t="s">
        <v>289</v>
      </c>
      <c r="I133" s="151"/>
      <c r="J133" s="142" t="s">
        <v>290</v>
      </c>
    </row>
    <row r="134" spans="1:10" ht="12" customHeight="1" x14ac:dyDescent="0.3">
      <c r="A134" s="150"/>
      <c r="B134" s="135"/>
      <c r="C134" s="135"/>
      <c r="D134" s="135"/>
      <c r="E134" s="135"/>
      <c r="F134" s="135"/>
      <c r="G134" s="133"/>
      <c r="H134" s="134"/>
      <c r="I134" s="149"/>
      <c r="J134" s="135"/>
    </row>
    <row r="135" spans="1:10" ht="15.6" x14ac:dyDescent="0.3">
      <c r="A135" s="150" t="s">
        <v>367</v>
      </c>
      <c r="B135" s="135" t="s">
        <v>368</v>
      </c>
      <c r="C135" s="135"/>
      <c r="D135" s="135"/>
      <c r="E135" s="135"/>
      <c r="F135" s="135"/>
      <c r="G135" s="144" t="s">
        <v>288</v>
      </c>
      <c r="H135" s="145" t="s">
        <v>289</v>
      </c>
      <c r="I135" s="151"/>
      <c r="J135" s="142" t="s">
        <v>290</v>
      </c>
    </row>
    <row r="136" spans="1:10" ht="12" customHeight="1" x14ac:dyDescent="0.3">
      <c r="A136" s="150"/>
      <c r="B136" s="135"/>
      <c r="C136" s="135"/>
      <c r="D136" s="135"/>
      <c r="E136" s="135"/>
      <c r="F136" s="135"/>
      <c r="G136" s="133"/>
      <c r="H136" s="134"/>
      <c r="I136" s="149"/>
      <c r="J136" s="135"/>
    </row>
    <row r="137" spans="1:10" ht="15.6" x14ac:dyDescent="0.3">
      <c r="A137" s="150" t="s">
        <v>369</v>
      </c>
      <c r="B137" s="135" t="s">
        <v>370</v>
      </c>
      <c r="C137" s="135"/>
      <c r="D137" s="135"/>
      <c r="E137" s="135"/>
      <c r="F137" s="135"/>
      <c r="G137" s="144" t="s">
        <v>288</v>
      </c>
      <c r="H137" s="145" t="s">
        <v>289</v>
      </c>
      <c r="I137" s="151"/>
      <c r="J137" s="142" t="s">
        <v>290</v>
      </c>
    </row>
    <row r="138" spans="1:10" ht="12" customHeight="1" x14ac:dyDescent="0.3">
      <c r="B138" s="135"/>
      <c r="C138" s="135"/>
      <c r="D138" s="135"/>
      <c r="E138" s="135"/>
      <c r="F138" s="135"/>
      <c r="G138" s="133"/>
      <c r="H138" s="134"/>
      <c r="I138" s="149"/>
      <c r="J138" s="135"/>
    </row>
    <row r="139" spans="1:10" ht="15.6" x14ac:dyDescent="0.3">
      <c r="A139" s="150" t="s">
        <v>371</v>
      </c>
      <c r="B139" s="135" t="s">
        <v>372</v>
      </c>
      <c r="C139" s="135"/>
      <c r="D139" s="135"/>
      <c r="E139" s="135"/>
      <c r="F139" s="135"/>
      <c r="G139" s="144" t="s">
        <v>288</v>
      </c>
      <c r="H139" s="145" t="s">
        <v>289</v>
      </c>
      <c r="I139" s="151"/>
      <c r="J139" s="142" t="s">
        <v>290</v>
      </c>
    </row>
    <row r="140" spans="1:10" ht="12" customHeight="1" x14ac:dyDescent="0.3">
      <c r="B140" s="135"/>
      <c r="C140" s="135"/>
      <c r="D140" s="135"/>
      <c r="E140" s="135"/>
      <c r="F140" s="135"/>
      <c r="G140" s="133"/>
      <c r="H140" s="134"/>
      <c r="I140" s="149"/>
      <c r="J140" s="142"/>
    </row>
    <row r="141" spans="1:10" ht="15.75" customHeight="1" x14ac:dyDescent="0.3">
      <c r="A141" s="150" t="s">
        <v>373</v>
      </c>
      <c r="B141" s="135" t="s">
        <v>374</v>
      </c>
      <c r="C141" s="135"/>
      <c r="D141" s="135"/>
      <c r="E141" s="135"/>
      <c r="F141" s="135"/>
      <c r="G141" s="144" t="s">
        <v>288</v>
      </c>
      <c r="H141" s="145" t="s">
        <v>289</v>
      </c>
      <c r="I141" s="151"/>
      <c r="J141" s="142" t="s">
        <v>290</v>
      </c>
    </row>
    <row r="142" spans="1:10" ht="15.6" x14ac:dyDescent="0.3">
      <c r="B142" s="135"/>
      <c r="C142" s="135"/>
      <c r="D142" s="135"/>
      <c r="E142" s="135"/>
      <c r="F142" s="135"/>
      <c r="G142" s="133"/>
      <c r="H142" s="134"/>
      <c r="I142" s="149"/>
      <c r="J142" s="142"/>
    </row>
    <row r="143" spans="1:10" ht="15.6" x14ac:dyDescent="0.3">
      <c r="A143" s="150" t="s">
        <v>375</v>
      </c>
      <c r="B143" s="135" t="s">
        <v>376</v>
      </c>
      <c r="C143" s="135"/>
      <c r="D143" s="135"/>
      <c r="E143" s="135"/>
      <c r="F143" s="135"/>
      <c r="G143" s="144" t="s">
        <v>288</v>
      </c>
      <c r="H143" s="145" t="s">
        <v>289</v>
      </c>
      <c r="I143" s="151"/>
      <c r="J143" s="142" t="s">
        <v>290</v>
      </c>
    </row>
    <row r="145" spans="1:10" ht="15.6" x14ac:dyDescent="0.3">
      <c r="A145" s="150" t="s">
        <v>379</v>
      </c>
      <c r="B145" s="135" t="s">
        <v>380</v>
      </c>
      <c r="G145" s="144" t="s">
        <v>288</v>
      </c>
      <c r="H145" s="145" t="s">
        <v>289</v>
      </c>
      <c r="I145" s="151"/>
      <c r="J145" s="142" t="s">
        <v>290</v>
      </c>
    </row>
  </sheetData>
  <sheetProtection algorithmName="SHA-512" hashValue="JqtpPlf9tefiDNwTmaxSKKdsvwWFTmo6ASvApzokej9N0AdhOqbGQ1gqEe3Ll7GhlxvQm1MmBImDVrXTS/ezSQ==" saltValue="mTCzJC9WYdfIJjr4i8JmsQ==" spinCount="100000" sheet="1" objects="1" scenarios="1" selectLockedCells="1"/>
  <mergeCells count="7">
    <mergeCell ref="B7:I7"/>
    <mergeCell ref="B8:I8"/>
    <mergeCell ref="E3:F3"/>
    <mergeCell ref="A1:K1"/>
    <mergeCell ref="A2:J2"/>
    <mergeCell ref="A4:J4"/>
    <mergeCell ref="B5:I5"/>
  </mergeCells>
  <pageMargins left="0.25" right="0.25" top="0.75" bottom="0.75" header="0.3" footer="0.3"/>
  <pageSetup orientation="portrait" r:id="rId1"/>
  <headerFooter>
    <oddHeader xml:space="preserve">&amp;R&amp;"Arial,Bold"&amp;12FORM PW-2.5
</oddHeader>
    <oddFooter>&amp;CPage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9351-38D1-4B1A-88A6-5063FA60173F}">
  <dimension ref="A1:K145"/>
  <sheetViews>
    <sheetView view="pageLayout" topLeftCell="A4" zoomScaleNormal="100" zoomScaleSheetLayoutView="120" workbookViewId="0">
      <selection activeCell="I30" sqref="I30"/>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6.2" x14ac:dyDescent="0.3">
      <c r="A1" s="185"/>
      <c r="B1" s="186"/>
      <c r="C1" s="186"/>
      <c r="D1" s="186"/>
      <c r="E1" s="186"/>
      <c r="F1" s="186"/>
      <c r="G1" s="186"/>
      <c r="H1" s="186"/>
      <c r="I1" s="186"/>
      <c r="J1" s="186"/>
      <c r="K1" s="186"/>
    </row>
    <row r="2" spans="1:11" ht="15.6" x14ac:dyDescent="0.3">
      <c r="A2" s="184" t="s">
        <v>282</v>
      </c>
      <c r="B2" s="184"/>
      <c r="C2" s="184"/>
      <c r="D2" s="184"/>
      <c r="E2" s="184"/>
      <c r="F2" s="184"/>
      <c r="G2" s="184"/>
      <c r="H2" s="184"/>
      <c r="I2" s="184"/>
      <c r="J2" s="184"/>
    </row>
    <row r="3" spans="1:11" ht="15.6" x14ac:dyDescent="0.3">
      <c r="A3" s="131"/>
      <c r="B3" s="132"/>
      <c r="C3" s="132"/>
      <c r="D3" s="132"/>
      <c r="E3" s="184" t="s">
        <v>381</v>
      </c>
      <c r="F3" s="184"/>
      <c r="G3" s="133"/>
      <c r="H3" s="134"/>
      <c r="I3" s="132"/>
      <c r="J3" s="135"/>
    </row>
    <row r="4" spans="1:11" ht="12" customHeight="1" x14ac:dyDescent="0.3">
      <c r="A4" s="187" t="s">
        <v>283</v>
      </c>
      <c r="B4" s="187"/>
      <c r="C4" s="187"/>
      <c r="D4" s="187"/>
      <c r="E4" s="187"/>
      <c r="F4" s="187"/>
      <c r="G4" s="187"/>
      <c r="H4" s="187"/>
      <c r="I4" s="187"/>
      <c r="J4" s="187"/>
    </row>
    <row r="5" spans="1:11" ht="15.6" x14ac:dyDescent="0.3">
      <c r="A5" s="136"/>
      <c r="B5" s="187" t="s">
        <v>377</v>
      </c>
      <c r="C5" s="187"/>
      <c r="D5" s="187"/>
      <c r="E5" s="187"/>
      <c r="F5" s="187"/>
      <c r="G5" s="187"/>
      <c r="H5" s="187"/>
      <c r="I5" s="187"/>
      <c r="J5" s="136"/>
    </row>
    <row r="6" spans="1:11" ht="15.6" x14ac:dyDescent="0.3">
      <c r="A6" s="137"/>
      <c r="B6" s="137"/>
      <c r="C6" s="137"/>
      <c r="D6" s="137"/>
      <c r="E6" s="137"/>
      <c r="F6" s="137"/>
      <c r="G6" s="137"/>
      <c r="H6" s="138"/>
      <c r="I6" s="137"/>
      <c r="J6" s="132"/>
    </row>
    <row r="7" spans="1:11" ht="15.6" x14ac:dyDescent="0.3">
      <c r="A7" s="139"/>
      <c r="B7" s="182" t="s">
        <v>284</v>
      </c>
      <c r="C7" s="182"/>
      <c r="D7" s="182"/>
      <c r="E7" s="182"/>
      <c r="F7" s="182"/>
      <c r="G7" s="182"/>
      <c r="H7" s="182"/>
      <c r="I7" s="182"/>
      <c r="J7" s="135"/>
    </row>
    <row r="8" spans="1:11" ht="12" customHeight="1" x14ac:dyDescent="0.3">
      <c r="A8" s="139"/>
      <c r="B8" s="183" t="s">
        <v>285</v>
      </c>
      <c r="C8" s="183"/>
      <c r="D8" s="183"/>
      <c r="E8" s="183"/>
      <c r="F8" s="183"/>
      <c r="G8" s="183"/>
      <c r="H8" s="183"/>
      <c r="I8" s="183"/>
      <c r="J8" s="135"/>
    </row>
    <row r="9" spans="1:11" ht="15.6" x14ac:dyDescent="0.3">
      <c r="A9" s="134"/>
      <c r="B9" s="140"/>
      <c r="C9" s="135"/>
      <c r="D9" s="135"/>
      <c r="E9" s="135"/>
      <c r="F9" s="135"/>
      <c r="G9" s="133"/>
      <c r="H9" s="134"/>
      <c r="I9" s="135"/>
      <c r="J9" s="135"/>
    </row>
    <row r="10" spans="1:11" ht="13.2" customHeight="1" x14ac:dyDescent="0.3">
      <c r="A10" s="139" t="s">
        <v>10</v>
      </c>
      <c r="B10" s="141" t="s">
        <v>286</v>
      </c>
      <c r="C10" s="142"/>
      <c r="D10" s="142"/>
      <c r="E10" s="142"/>
      <c r="F10" s="143" t="s">
        <v>287</v>
      </c>
      <c r="G10" s="144" t="s">
        <v>288</v>
      </c>
      <c r="H10" s="145" t="s">
        <v>289</v>
      </c>
      <c r="I10" s="151"/>
      <c r="J10" s="142" t="s">
        <v>290</v>
      </c>
    </row>
    <row r="11" spans="1:11" ht="15.6" x14ac:dyDescent="0.3">
      <c r="A11" s="139"/>
      <c r="B11" s="141"/>
      <c r="C11" s="142"/>
      <c r="D11" s="142"/>
      <c r="E11" s="142"/>
      <c r="F11" s="143"/>
      <c r="G11" s="144"/>
      <c r="H11" s="145"/>
      <c r="I11" s="146"/>
      <c r="J11" s="142"/>
    </row>
    <row r="12" spans="1:11" ht="15.6" x14ac:dyDescent="0.3">
      <c r="A12" s="134"/>
      <c r="B12" s="141"/>
      <c r="C12" s="142"/>
      <c r="D12" s="142"/>
      <c r="E12" s="142"/>
      <c r="F12" s="143" t="s">
        <v>291</v>
      </c>
      <c r="G12" s="144" t="s">
        <v>288</v>
      </c>
      <c r="H12" s="145" t="s">
        <v>289</v>
      </c>
      <c r="I12" s="151"/>
      <c r="J12" s="142" t="s">
        <v>290</v>
      </c>
    </row>
    <row r="13" spans="1:11" ht="12" customHeight="1" x14ac:dyDescent="0.3">
      <c r="A13" s="134"/>
      <c r="B13" s="141"/>
      <c r="C13" s="142"/>
      <c r="D13" s="142"/>
      <c r="E13" s="142"/>
      <c r="F13" s="143"/>
      <c r="G13" s="144"/>
      <c r="H13" s="145"/>
      <c r="I13" s="146"/>
      <c r="J13" s="142"/>
    </row>
    <row r="14" spans="1:11" ht="15.6" x14ac:dyDescent="0.3">
      <c r="A14" s="134"/>
      <c r="B14" s="141"/>
      <c r="C14" s="142"/>
      <c r="D14" s="142"/>
      <c r="E14" s="142"/>
      <c r="F14" s="143" t="s">
        <v>292</v>
      </c>
      <c r="G14" s="144" t="s">
        <v>288</v>
      </c>
      <c r="H14" s="145" t="s">
        <v>289</v>
      </c>
      <c r="I14" s="151"/>
      <c r="J14" s="142" t="s">
        <v>290</v>
      </c>
    </row>
    <row r="15" spans="1:11" ht="12" customHeight="1" x14ac:dyDescent="0.3">
      <c r="A15" s="134"/>
      <c r="B15" s="141"/>
      <c r="C15" s="142"/>
      <c r="D15" s="142"/>
      <c r="E15" s="142"/>
      <c r="F15" s="145"/>
      <c r="G15" s="144"/>
      <c r="H15" s="145"/>
      <c r="I15" s="146"/>
      <c r="J15" s="142"/>
    </row>
    <row r="16" spans="1:11" ht="15.6" x14ac:dyDescent="0.3">
      <c r="A16" s="139" t="s">
        <v>12</v>
      </c>
      <c r="B16" s="141" t="s">
        <v>293</v>
      </c>
      <c r="C16" s="142"/>
      <c r="D16" s="142"/>
      <c r="E16" s="142"/>
      <c r="F16" s="143"/>
      <c r="G16" s="144" t="s">
        <v>288</v>
      </c>
      <c r="H16" s="145" t="s">
        <v>289</v>
      </c>
      <c r="I16" s="151"/>
      <c r="J16" s="142" t="s">
        <v>290</v>
      </c>
    </row>
    <row r="17" spans="1:10" ht="12" customHeight="1" x14ac:dyDescent="0.3">
      <c r="A17" s="134"/>
      <c r="B17" s="141"/>
      <c r="C17" s="142"/>
      <c r="D17" s="142"/>
      <c r="E17" s="142"/>
      <c r="F17" s="145"/>
      <c r="G17" s="144"/>
      <c r="H17" s="145"/>
      <c r="I17" s="146"/>
      <c r="J17" s="142"/>
    </row>
    <row r="18" spans="1:10" ht="15.6" x14ac:dyDescent="0.3">
      <c r="A18" s="139" t="s">
        <v>14</v>
      </c>
      <c r="B18" s="141" t="s">
        <v>294</v>
      </c>
      <c r="C18" s="142"/>
      <c r="D18" s="142"/>
      <c r="E18" s="142"/>
      <c r="F18" s="143"/>
      <c r="G18" s="144" t="s">
        <v>288</v>
      </c>
      <c r="H18" s="145" t="s">
        <v>289</v>
      </c>
      <c r="I18" s="151"/>
      <c r="J18" s="142" t="s">
        <v>290</v>
      </c>
    </row>
    <row r="19" spans="1:10" ht="12" customHeight="1" x14ac:dyDescent="0.3">
      <c r="A19" s="134"/>
      <c r="B19" s="141"/>
      <c r="C19" s="142"/>
      <c r="D19" s="142"/>
      <c r="E19" s="142"/>
      <c r="F19" s="145"/>
      <c r="G19" s="144"/>
      <c r="H19" s="145"/>
      <c r="I19" s="146"/>
      <c r="J19" s="142"/>
    </row>
    <row r="20" spans="1:10" ht="15.6" x14ac:dyDescent="0.3">
      <c r="A20" s="139" t="s">
        <v>16</v>
      </c>
      <c r="B20" s="141" t="s">
        <v>295</v>
      </c>
      <c r="C20" s="142"/>
      <c r="D20" s="142"/>
      <c r="E20" s="142"/>
      <c r="F20" s="143" t="s">
        <v>287</v>
      </c>
      <c r="G20" s="144" t="s">
        <v>288</v>
      </c>
      <c r="H20" s="145" t="s">
        <v>289</v>
      </c>
      <c r="I20" s="151"/>
      <c r="J20" s="142" t="s">
        <v>290</v>
      </c>
    </row>
    <row r="21" spans="1:10" ht="12" customHeight="1" x14ac:dyDescent="0.3">
      <c r="A21" s="139"/>
      <c r="B21" s="141"/>
      <c r="C21" s="142"/>
      <c r="D21" s="142"/>
      <c r="E21" s="142"/>
      <c r="F21" s="143"/>
      <c r="G21" s="144"/>
      <c r="H21" s="145"/>
      <c r="I21" s="146"/>
      <c r="J21" s="142"/>
    </row>
    <row r="22" spans="1:10" ht="15.6" x14ac:dyDescent="0.3">
      <c r="A22" s="134"/>
      <c r="B22" s="141"/>
      <c r="C22" s="142"/>
      <c r="D22" s="142"/>
      <c r="E22" s="142"/>
      <c r="F22" s="143" t="s">
        <v>291</v>
      </c>
      <c r="G22" s="144" t="s">
        <v>288</v>
      </c>
      <c r="H22" s="145" t="s">
        <v>289</v>
      </c>
      <c r="I22" s="151"/>
      <c r="J22" s="142" t="s">
        <v>290</v>
      </c>
    </row>
    <row r="23" spans="1:10" ht="12" customHeight="1" x14ac:dyDescent="0.3">
      <c r="A23" s="134"/>
      <c r="B23" s="141"/>
      <c r="C23" s="142"/>
      <c r="D23" s="142"/>
      <c r="E23" s="142"/>
      <c r="F23" s="143"/>
      <c r="G23" s="144"/>
      <c r="H23" s="145"/>
      <c r="I23" s="146"/>
      <c r="J23" s="142"/>
    </row>
    <row r="24" spans="1:10" ht="15.6" x14ac:dyDescent="0.3">
      <c r="A24" s="134"/>
      <c r="B24" s="141"/>
      <c r="C24" s="142"/>
      <c r="D24" s="142"/>
      <c r="E24" s="142"/>
      <c r="F24" s="145" t="s">
        <v>296</v>
      </c>
      <c r="G24" s="144" t="s">
        <v>288</v>
      </c>
      <c r="H24" s="145" t="s">
        <v>289</v>
      </c>
      <c r="I24" s="151"/>
      <c r="J24" s="142" t="s">
        <v>290</v>
      </c>
    </row>
    <row r="25" spans="1:10" ht="12" customHeight="1" x14ac:dyDescent="0.3">
      <c r="A25" s="139"/>
      <c r="B25" s="141"/>
      <c r="C25" s="142"/>
      <c r="D25" s="142"/>
      <c r="E25" s="142"/>
      <c r="F25" s="143"/>
      <c r="G25" s="144"/>
      <c r="H25" s="145"/>
      <c r="I25" s="146"/>
      <c r="J25" s="142"/>
    </row>
    <row r="26" spans="1:10" ht="15.6" x14ac:dyDescent="0.3">
      <c r="A26" s="134"/>
      <c r="B26" s="141"/>
      <c r="C26" s="142"/>
      <c r="D26" s="142"/>
      <c r="E26" s="142"/>
      <c r="F26" s="145" t="s">
        <v>292</v>
      </c>
      <c r="G26" s="144" t="s">
        <v>288</v>
      </c>
      <c r="H26" s="145" t="s">
        <v>289</v>
      </c>
      <c r="I26" s="151"/>
      <c r="J26" s="142" t="s">
        <v>290</v>
      </c>
    </row>
    <row r="27" spans="1:10" ht="12" customHeight="1" x14ac:dyDescent="0.3">
      <c r="A27" s="134"/>
      <c r="B27" s="141"/>
      <c r="C27" s="142"/>
      <c r="D27" s="142"/>
      <c r="E27" s="142"/>
      <c r="F27" s="143"/>
      <c r="G27" s="144"/>
      <c r="H27" s="145"/>
      <c r="I27" s="146"/>
      <c r="J27" s="142"/>
    </row>
    <row r="28" spans="1:10" ht="15.6" x14ac:dyDescent="0.3">
      <c r="A28" s="134"/>
      <c r="B28" s="141"/>
      <c r="C28" s="142"/>
      <c r="D28" s="142"/>
      <c r="E28" s="142"/>
      <c r="F28" s="145" t="s">
        <v>297</v>
      </c>
      <c r="G28" s="144" t="s">
        <v>288</v>
      </c>
      <c r="H28" s="145" t="s">
        <v>289</v>
      </c>
      <c r="I28" s="151"/>
      <c r="J28" s="142" t="s">
        <v>290</v>
      </c>
    </row>
    <row r="29" spans="1:10" ht="12" customHeight="1" x14ac:dyDescent="0.3">
      <c r="A29" s="134"/>
      <c r="B29" s="141"/>
      <c r="C29" s="142"/>
      <c r="D29" s="142"/>
      <c r="E29" s="142"/>
      <c r="F29" s="145"/>
      <c r="G29" s="144"/>
      <c r="H29" s="145"/>
      <c r="I29" s="146"/>
      <c r="J29" s="142"/>
    </row>
    <row r="30" spans="1:10" ht="15.6" x14ac:dyDescent="0.3">
      <c r="A30" s="139" t="s">
        <v>18</v>
      </c>
      <c r="B30" s="141" t="s">
        <v>298</v>
      </c>
      <c r="C30" s="142"/>
      <c r="D30" s="142"/>
      <c r="E30" s="142"/>
      <c r="F30" s="143"/>
      <c r="G30" s="144" t="s">
        <v>288</v>
      </c>
      <c r="H30" s="145" t="s">
        <v>289</v>
      </c>
      <c r="I30" s="151"/>
      <c r="J30" s="142" t="s">
        <v>290</v>
      </c>
    </row>
    <row r="31" spans="1:10" ht="12" customHeight="1" x14ac:dyDescent="0.3">
      <c r="A31" s="134"/>
      <c r="B31" s="141"/>
      <c r="C31" s="142"/>
      <c r="D31" s="142"/>
      <c r="E31" s="142"/>
      <c r="F31" s="145"/>
      <c r="G31" s="144"/>
      <c r="H31" s="145"/>
      <c r="I31" s="146"/>
      <c r="J31" s="142"/>
    </row>
    <row r="32" spans="1:10" ht="15.6" x14ac:dyDescent="0.3">
      <c r="A32" s="139" t="s">
        <v>26</v>
      </c>
      <c r="B32" s="141" t="s">
        <v>299</v>
      </c>
      <c r="C32" s="142"/>
      <c r="D32" s="142"/>
      <c r="E32" s="142"/>
      <c r="F32" s="143" t="s">
        <v>287</v>
      </c>
      <c r="G32" s="144" t="s">
        <v>288</v>
      </c>
      <c r="H32" s="145" t="s">
        <v>289</v>
      </c>
      <c r="I32" s="151"/>
      <c r="J32" s="142" t="s">
        <v>290</v>
      </c>
    </row>
    <row r="33" spans="1:10" ht="12" customHeight="1" x14ac:dyDescent="0.3">
      <c r="A33" s="139"/>
      <c r="B33" s="141"/>
      <c r="C33" s="142"/>
      <c r="D33" s="142"/>
      <c r="E33" s="142"/>
      <c r="F33" s="143"/>
      <c r="G33" s="144"/>
      <c r="H33" s="145"/>
      <c r="I33" s="146"/>
      <c r="J33" s="142"/>
    </row>
    <row r="34" spans="1:10" ht="15.6" x14ac:dyDescent="0.3">
      <c r="A34" s="134"/>
      <c r="B34" s="141"/>
      <c r="C34" s="142"/>
      <c r="D34" s="142"/>
      <c r="E34" s="142"/>
      <c r="F34" s="143" t="s">
        <v>291</v>
      </c>
      <c r="G34" s="144" t="s">
        <v>288</v>
      </c>
      <c r="H34" s="145" t="s">
        <v>289</v>
      </c>
      <c r="I34" s="151"/>
      <c r="J34" s="142" t="s">
        <v>290</v>
      </c>
    </row>
    <row r="35" spans="1:10" ht="12" customHeight="1" x14ac:dyDescent="0.3">
      <c r="A35" s="134"/>
      <c r="B35" s="141"/>
      <c r="C35" s="142"/>
      <c r="D35" s="142"/>
      <c r="E35" s="142"/>
      <c r="F35" s="143"/>
      <c r="G35" s="144"/>
      <c r="H35" s="145"/>
      <c r="I35" s="146"/>
      <c r="J35" s="142"/>
    </row>
    <row r="36" spans="1:10" ht="15.6" x14ac:dyDescent="0.3">
      <c r="A36" s="134"/>
      <c r="B36" s="141"/>
      <c r="C36" s="142"/>
      <c r="D36" s="142"/>
      <c r="E36" s="142"/>
      <c r="F36" s="143" t="s">
        <v>292</v>
      </c>
      <c r="G36" s="144" t="s">
        <v>288</v>
      </c>
      <c r="H36" s="145" t="s">
        <v>289</v>
      </c>
      <c r="I36" s="151"/>
      <c r="J36" s="142" t="s">
        <v>290</v>
      </c>
    </row>
    <row r="37" spans="1:10" ht="12" customHeight="1" x14ac:dyDescent="0.3">
      <c r="A37" s="134"/>
      <c r="B37" s="141"/>
      <c r="C37" s="142"/>
      <c r="D37" s="142"/>
      <c r="E37" s="142"/>
      <c r="F37" s="145"/>
      <c r="G37" s="144"/>
      <c r="H37" s="145"/>
      <c r="I37" s="146"/>
      <c r="J37" s="142"/>
    </row>
    <row r="38" spans="1:10" ht="15.6" x14ac:dyDescent="0.3">
      <c r="A38" s="143" t="s">
        <v>28</v>
      </c>
      <c r="B38" s="141" t="s">
        <v>300</v>
      </c>
      <c r="C38" s="142"/>
      <c r="D38" s="142"/>
      <c r="E38" s="142"/>
      <c r="F38" s="145" t="s">
        <v>301</v>
      </c>
      <c r="G38" s="144" t="s">
        <v>288</v>
      </c>
      <c r="H38" s="145" t="s">
        <v>289</v>
      </c>
      <c r="I38" s="151"/>
      <c r="J38" s="142" t="s">
        <v>290</v>
      </c>
    </row>
    <row r="39" spans="1:10" ht="12" customHeight="1" x14ac:dyDescent="0.3">
      <c r="A39" s="134"/>
      <c r="B39" s="141"/>
      <c r="C39" s="142"/>
      <c r="D39" s="142"/>
      <c r="E39" s="142"/>
      <c r="F39" s="145"/>
      <c r="G39" s="144"/>
      <c r="H39" s="145"/>
      <c r="I39" s="146"/>
      <c r="J39" s="142"/>
    </row>
    <row r="40" spans="1:10" ht="15.6" x14ac:dyDescent="0.3">
      <c r="A40" s="143" t="s">
        <v>32</v>
      </c>
      <c r="B40" s="141" t="s">
        <v>302</v>
      </c>
      <c r="C40" s="142"/>
      <c r="D40" s="142"/>
      <c r="E40" s="142"/>
      <c r="F40" s="145" t="s">
        <v>303</v>
      </c>
      <c r="G40" s="144" t="s">
        <v>288</v>
      </c>
      <c r="H40" s="145" t="s">
        <v>289</v>
      </c>
      <c r="I40" s="151"/>
      <c r="J40" s="142" t="s">
        <v>290</v>
      </c>
    </row>
    <row r="41" spans="1:10" ht="12" customHeight="1" x14ac:dyDescent="0.3">
      <c r="A41" s="134"/>
      <c r="B41" s="141"/>
      <c r="C41" s="142"/>
      <c r="D41" s="142"/>
      <c r="E41" s="142"/>
      <c r="F41" s="145"/>
      <c r="G41" s="144"/>
      <c r="H41" s="145"/>
      <c r="I41" s="146"/>
      <c r="J41" s="142"/>
    </row>
    <row r="42" spans="1:10" ht="15.6" x14ac:dyDescent="0.3">
      <c r="A42" s="139" t="s">
        <v>39</v>
      </c>
      <c r="B42" s="141" t="s">
        <v>304</v>
      </c>
      <c r="C42" s="142"/>
      <c r="D42" s="142"/>
      <c r="E42" s="142"/>
      <c r="F42" s="143" t="s">
        <v>305</v>
      </c>
      <c r="G42" s="144" t="s">
        <v>288</v>
      </c>
      <c r="H42" s="145" t="s">
        <v>289</v>
      </c>
      <c r="I42" s="151"/>
      <c r="J42" s="142" t="s">
        <v>290</v>
      </c>
    </row>
    <row r="43" spans="1:10" ht="12" customHeight="1" x14ac:dyDescent="0.3">
      <c r="A43" s="139"/>
      <c r="B43" s="141"/>
      <c r="C43" s="142"/>
      <c r="D43" s="142"/>
      <c r="E43" s="142"/>
      <c r="F43" s="143"/>
      <c r="G43" s="144"/>
      <c r="H43" s="145"/>
      <c r="I43" s="146"/>
      <c r="J43" s="142"/>
    </row>
    <row r="44" spans="1:10" ht="15.6" x14ac:dyDescent="0.3">
      <c r="A44" s="134"/>
      <c r="B44" s="141"/>
      <c r="C44" s="142"/>
      <c r="D44" s="142"/>
      <c r="E44" s="142"/>
      <c r="F44" s="143" t="s">
        <v>306</v>
      </c>
      <c r="G44" s="144" t="s">
        <v>288</v>
      </c>
      <c r="H44" s="145" t="s">
        <v>289</v>
      </c>
      <c r="I44" s="151"/>
      <c r="J44" s="142" t="s">
        <v>290</v>
      </c>
    </row>
    <row r="45" spans="1:10" ht="12" customHeight="1" x14ac:dyDescent="0.3">
      <c r="A45" s="134"/>
      <c r="B45" s="141"/>
      <c r="C45" s="142"/>
      <c r="D45" s="142"/>
      <c r="E45" s="142"/>
      <c r="F45" s="143"/>
      <c r="G45" s="144"/>
      <c r="H45" s="145"/>
      <c r="I45" s="146"/>
      <c r="J45" s="142"/>
    </row>
    <row r="46" spans="1:10" ht="15.6" x14ac:dyDescent="0.3">
      <c r="A46" s="134"/>
      <c r="B46" s="141"/>
      <c r="C46" s="142"/>
      <c r="D46" s="142"/>
      <c r="E46" s="142"/>
      <c r="F46" s="143" t="s">
        <v>307</v>
      </c>
      <c r="G46" s="144" t="s">
        <v>288</v>
      </c>
      <c r="H46" s="145" t="s">
        <v>289</v>
      </c>
      <c r="I46" s="151"/>
      <c r="J46" s="142" t="s">
        <v>290</v>
      </c>
    </row>
    <row r="47" spans="1:10" ht="12" customHeight="1" x14ac:dyDescent="0.3">
      <c r="A47" s="139"/>
      <c r="B47" s="141"/>
      <c r="C47" s="142"/>
      <c r="D47" s="142"/>
      <c r="E47" s="142"/>
      <c r="F47" s="143"/>
      <c r="G47" s="144"/>
      <c r="H47" s="145"/>
      <c r="I47" s="146"/>
      <c r="J47" s="142"/>
    </row>
    <row r="48" spans="1:10" ht="15.6" x14ac:dyDescent="0.3">
      <c r="A48" s="134"/>
      <c r="B48" s="141"/>
      <c r="C48" s="142"/>
      <c r="D48" s="142"/>
      <c r="E48" s="142"/>
      <c r="F48" s="143" t="s">
        <v>308</v>
      </c>
      <c r="G48" s="144" t="s">
        <v>288</v>
      </c>
      <c r="H48" s="145" t="s">
        <v>289</v>
      </c>
      <c r="I48" s="151"/>
      <c r="J48" s="142" t="s">
        <v>290</v>
      </c>
    </row>
    <row r="49" spans="1:10" ht="12" customHeight="1" x14ac:dyDescent="0.3">
      <c r="A49" s="139"/>
      <c r="B49" s="141"/>
      <c r="C49" s="142"/>
      <c r="D49" s="142"/>
      <c r="E49" s="142"/>
      <c r="F49" s="143"/>
      <c r="G49" s="144"/>
      <c r="H49" s="145"/>
      <c r="I49" s="146"/>
      <c r="J49" s="142"/>
    </row>
    <row r="50" spans="1:10" ht="15.6" x14ac:dyDescent="0.3">
      <c r="A50" s="134"/>
      <c r="B50" s="141"/>
      <c r="C50" s="142"/>
      <c r="D50" s="142"/>
      <c r="E50" s="142"/>
      <c r="F50" s="143" t="s">
        <v>309</v>
      </c>
      <c r="G50" s="144" t="s">
        <v>288</v>
      </c>
      <c r="H50" s="145" t="s">
        <v>289</v>
      </c>
      <c r="I50" s="151"/>
      <c r="J50" s="142" t="s">
        <v>290</v>
      </c>
    </row>
    <row r="51" spans="1:10" ht="12" customHeight="1" x14ac:dyDescent="0.3">
      <c r="A51" s="134"/>
      <c r="B51" s="141"/>
      <c r="C51" s="142"/>
      <c r="D51" s="142"/>
      <c r="E51" s="142"/>
      <c r="F51" s="143"/>
      <c r="G51" s="144"/>
      <c r="H51" s="145"/>
      <c r="I51" s="146"/>
      <c r="J51" s="142"/>
    </row>
    <row r="52" spans="1:10" ht="15.6" x14ac:dyDescent="0.3">
      <c r="A52" s="134"/>
      <c r="B52" s="141"/>
      <c r="C52" s="142"/>
      <c r="D52" s="142"/>
      <c r="E52" s="142"/>
      <c r="F52" s="143" t="s">
        <v>310</v>
      </c>
      <c r="G52" s="144" t="s">
        <v>288</v>
      </c>
      <c r="H52" s="145" t="s">
        <v>289</v>
      </c>
      <c r="I52" s="151"/>
      <c r="J52" s="142" t="s">
        <v>290</v>
      </c>
    </row>
    <row r="53" spans="1:10" ht="12" customHeight="1" x14ac:dyDescent="0.3">
      <c r="A53" s="134"/>
      <c r="B53" s="141"/>
      <c r="C53" s="142"/>
      <c r="D53" s="142"/>
      <c r="E53" s="142"/>
      <c r="F53" s="145"/>
      <c r="G53" s="144"/>
      <c r="H53" s="145"/>
      <c r="I53" s="146"/>
      <c r="J53" s="142"/>
    </row>
    <row r="54" spans="1:10" ht="15.6" x14ac:dyDescent="0.3">
      <c r="A54" s="139" t="s">
        <v>41</v>
      </c>
      <c r="B54" s="141" t="s">
        <v>311</v>
      </c>
      <c r="C54" s="142"/>
      <c r="D54" s="142"/>
      <c r="E54" s="142"/>
      <c r="F54" s="143" t="s">
        <v>305</v>
      </c>
      <c r="G54" s="144" t="s">
        <v>288</v>
      </c>
      <c r="H54" s="145" t="s">
        <v>289</v>
      </c>
      <c r="I54" s="151"/>
      <c r="J54" s="142" t="s">
        <v>290</v>
      </c>
    </row>
    <row r="55" spans="1:10" ht="12" customHeight="1" x14ac:dyDescent="0.3">
      <c r="A55" s="139"/>
      <c r="B55" s="141"/>
      <c r="C55" s="142"/>
      <c r="D55" s="142"/>
      <c r="E55" s="142"/>
      <c r="F55" s="143"/>
      <c r="G55" s="144"/>
      <c r="H55" s="145"/>
      <c r="I55" s="146"/>
      <c r="J55" s="142"/>
    </row>
    <row r="56" spans="1:10" ht="15.6" x14ac:dyDescent="0.3">
      <c r="A56" s="134"/>
      <c r="B56" s="141"/>
      <c r="C56" s="142"/>
      <c r="D56" s="142"/>
      <c r="E56" s="142"/>
      <c r="F56" s="143" t="s">
        <v>306</v>
      </c>
      <c r="G56" s="144" t="s">
        <v>288</v>
      </c>
      <c r="H56" s="145" t="s">
        <v>289</v>
      </c>
      <c r="I56" s="151"/>
      <c r="J56" s="142" t="s">
        <v>290</v>
      </c>
    </row>
    <row r="57" spans="1:10" ht="12" customHeight="1" x14ac:dyDescent="0.3">
      <c r="A57" s="134"/>
      <c r="B57" s="141"/>
      <c r="C57" s="142"/>
      <c r="D57" s="142"/>
      <c r="E57" s="142"/>
      <c r="F57" s="143"/>
      <c r="G57" s="144"/>
      <c r="H57" s="145"/>
      <c r="I57" s="146"/>
      <c r="J57" s="142"/>
    </row>
    <row r="58" spans="1:10" ht="15.6" x14ac:dyDescent="0.3">
      <c r="A58" s="134"/>
      <c r="B58" s="141"/>
      <c r="C58" s="142"/>
      <c r="D58" s="142"/>
      <c r="E58" s="142"/>
      <c r="F58" s="143" t="s">
        <v>307</v>
      </c>
      <c r="G58" s="144" t="s">
        <v>288</v>
      </c>
      <c r="H58" s="145" t="s">
        <v>289</v>
      </c>
      <c r="I58" s="151"/>
      <c r="J58" s="142" t="s">
        <v>290</v>
      </c>
    </row>
    <row r="59" spans="1:10" ht="12" customHeight="1" x14ac:dyDescent="0.3">
      <c r="A59" s="139"/>
      <c r="B59" s="141"/>
      <c r="C59" s="142"/>
      <c r="D59" s="142"/>
      <c r="E59" s="142"/>
      <c r="F59" s="143"/>
      <c r="G59" s="144"/>
      <c r="H59" s="145"/>
      <c r="I59" s="146"/>
      <c r="J59" s="142"/>
    </row>
    <row r="60" spans="1:10" ht="15.6" x14ac:dyDescent="0.3">
      <c r="A60" s="134"/>
      <c r="B60" s="141"/>
      <c r="C60" s="142"/>
      <c r="D60" s="142"/>
      <c r="E60" s="142"/>
      <c r="F60" s="143" t="s">
        <v>308</v>
      </c>
      <c r="G60" s="144" t="s">
        <v>288</v>
      </c>
      <c r="H60" s="145" t="s">
        <v>289</v>
      </c>
      <c r="I60" s="151"/>
      <c r="J60" s="142" t="s">
        <v>290</v>
      </c>
    </row>
    <row r="61" spans="1:10" ht="12" customHeight="1" x14ac:dyDescent="0.3">
      <c r="A61" s="139"/>
      <c r="B61" s="141"/>
      <c r="C61" s="142"/>
      <c r="D61" s="142"/>
      <c r="E61" s="142"/>
      <c r="F61" s="143"/>
      <c r="G61" s="144"/>
      <c r="H61" s="145"/>
      <c r="I61" s="146"/>
      <c r="J61" s="142"/>
    </row>
    <row r="62" spans="1:10" ht="15.6" x14ac:dyDescent="0.3">
      <c r="A62" s="134"/>
      <c r="B62" s="141"/>
      <c r="C62" s="142"/>
      <c r="D62" s="142"/>
      <c r="E62" s="142"/>
      <c r="F62" s="143" t="s">
        <v>309</v>
      </c>
      <c r="G62" s="144" t="s">
        <v>288</v>
      </c>
      <c r="H62" s="145" t="s">
        <v>289</v>
      </c>
      <c r="I62" s="151"/>
      <c r="J62" s="142" t="s">
        <v>290</v>
      </c>
    </row>
    <row r="63" spans="1:10" ht="12" customHeight="1" x14ac:dyDescent="0.3">
      <c r="A63" s="134"/>
      <c r="B63" s="141"/>
      <c r="C63" s="142"/>
      <c r="D63" s="142"/>
      <c r="E63" s="142"/>
      <c r="F63" s="143"/>
      <c r="G63" s="144"/>
      <c r="H63" s="145"/>
      <c r="I63" s="146"/>
      <c r="J63" s="142"/>
    </row>
    <row r="64" spans="1:10" ht="15.6" x14ac:dyDescent="0.3">
      <c r="A64" s="134"/>
      <c r="B64" s="141"/>
      <c r="C64" s="142"/>
      <c r="D64" s="142"/>
      <c r="E64" s="142"/>
      <c r="F64" s="143" t="s">
        <v>310</v>
      </c>
      <c r="G64" s="144" t="s">
        <v>288</v>
      </c>
      <c r="H64" s="145" t="s">
        <v>289</v>
      </c>
      <c r="I64" s="151"/>
      <c r="J64" s="142" t="s">
        <v>290</v>
      </c>
    </row>
    <row r="65" spans="1:10" ht="12" customHeight="1" x14ac:dyDescent="0.3">
      <c r="A65" s="134"/>
      <c r="B65" s="141"/>
      <c r="C65" s="142"/>
      <c r="D65" s="142"/>
      <c r="E65" s="142"/>
      <c r="F65" s="145"/>
      <c r="G65" s="144"/>
      <c r="H65" s="145"/>
      <c r="I65" s="146"/>
      <c r="J65" s="142"/>
    </row>
    <row r="66" spans="1:10" ht="15.6" x14ac:dyDescent="0.3">
      <c r="A66" s="139" t="s">
        <v>43</v>
      </c>
      <c r="B66" s="141" t="s">
        <v>312</v>
      </c>
      <c r="C66" s="142"/>
      <c r="D66" s="142"/>
      <c r="E66" s="142"/>
      <c r="F66" s="145"/>
      <c r="G66" s="144"/>
      <c r="H66" s="145"/>
      <c r="I66" s="146"/>
      <c r="J66" s="142"/>
    </row>
    <row r="67" spans="1:10" ht="13.2" customHeight="1" x14ac:dyDescent="0.3">
      <c r="A67" s="134"/>
      <c r="B67" s="141" t="s">
        <v>313</v>
      </c>
      <c r="C67" s="142"/>
      <c r="D67" s="142"/>
      <c r="E67" s="145"/>
      <c r="F67" s="143" t="s">
        <v>307</v>
      </c>
      <c r="G67" s="144" t="s">
        <v>288</v>
      </c>
      <c r="H67" s="145" t="s">
        <v>289</v>
      </c>
      <c r="I67" s="151"/>
      <c r="J67" s="142" t="s">
        <v>290</v>
      </c>
    </row>
    <row r="68" spans="1:10" ht="15.6" x14ac:dyDescent="0.3">
      <c r="A68" s="134"/>
      <c r="B68" s="141"/>
      <c r="C68" s="142"/>
      <c r="D68" s="142"/>
      <c r="E68" s="145"/>
      <c r="F68" s="143"/>
      <c r="G68" s="144"/>
      <c r="H68" s="145"/>
      <c r="I68" s="147"/>
      <c r="J68" s="142"/>
    </row>
    <row r="69" spans="1:10" ht="12" customHeight="1" x14ac:dyDescent="0.3">
      <c r="A69" s="134"/>
      <c r="B69" s="141"/>
      <c r="C69" s="142"/>
      <c r="D69" s="142"/>
      <c r="E69" s="145"/>
      <c r="F69" s="143" t="s">
        <v>308</v>
      </c>
      <c r="G69" s="144" t="s">
        <v>288</v>
      </c>
      <c r="H69" s="145" t="s">
        <v>289</v>
      </c>
      <c r="I69" s="151"/>
      <c r="J69" s="142" t="s">
        <v>290</v>
      </c>
    </row>
    <row r="70" spans="1:10" ht="15.6" x14ac:dyDescent="0.3">
      <c r="A70" s="134"/>
      <c r="B70" s="141"/>
      <c r="C70" s="142"/>
      <c r="D70" s="142"/>
      <c r="E70" s="145"/>
      <c r="F70" s="143"/>
      <c r="G70" s="144"/>
      <c r="H70" s="145"/>
      <c r="I70" s="152"/>
      <c r="J70" s="142"/>
    </row>
    <row r="71" spans="1:10" ht="15.6" x14ac:dyDescent="0.3">
      <c r="A71" s="134"/>
      <c r="B71" s="141"/>
      <c r="C71" s="142"/>
      <c r="D71" s="142"/>
      <c r="E71" s="145"/>
      <c r="F71" s="143" t="s">
        <v>309</v>
      </c>
      <c r="G71" s="144" t="s">
        <v>288</v>
      </c>
      <c r="H71" s="145" t="s">
        <v>289</v>
      </c>
      <c r="I71" s="151"/>
      <c r="J71" s="142" t="s">
        <v>290</v>
      </c>
    </row>
    <row r="72" spans="1:10" ht="12" customHeight="1" x14ac:dyDescent="0.3">
      <c r="A72" s="134"/>
      <c r="B72" s="141"/>
      <c r="C72" s="142"/>
      <c r="D72" s="142"/>
      <c r="E72" s="145"/>
      <c r="F72" s="143"/>
      <c r="G72" s="144"/>
      <c r="H72" s="145"/>
      <c r="I72" s="147"/>
      <c r="J72" s="142"/>
    </row>
    <row r="73" spans="1:10" ht="15.6" x14ac:dyDescent="0.3">
      <c r="A73" s="134"/>
      <c r="B73" s="141"/>
      <c r="C73" s="142"/>
      <c r="D73" s="142"/>
      <c r="E73" s="145"/>
      <c r="F73" s="143" t="s">
        <v>310</v>
      </c>
      <c r="G73" s="144" t="s">
        <v>288</v>
      </c>
      <c r="H73" s="145" t="s">
        <v>289</v>
      </c>
      <c r="I73" s="151"/>
      <c r="J73" s="142" t="s">
        <v>290</v>
      </c>
    </row>
    <row r="74" spans="1:10" ht="12" customHeight="1" x14ac:dyDescent="0.3">
      <c r="A74" s="134"/>
      <c r="B74" s="141"/>
      <c r="C74" s="142"/>
      <c r="D74" s="142"/>
      <c r="E74" s="142"/>
      <c r="F74" s="145"/>
      <c r="G74" s="144"/>
      <c r="H74" s="145"/>
      <c r="I74" s="148"/>
      <c r="J74" s="142"/>
    </row>
    <row r="75" spans="1:10" ht="15.6" x14ac:dyDescent="0.3">
      <c r="A75" s="139" t="s">
        <v>46</v>
      </c>
      <c r="B75" s="141" t="s">
        <v>314</v>
      </c>
      <c r="C75" s="142"/>
      <c r="D75" s="142"/>
      <c r="E75" s="142"/>
      <c r="F75" s="145"/>
      <c r="G75" s="144" t="s">
        <v>288</v>
      </c>
      <c r="H75" s="145" t="s">
        <v>289</v>
      </c>
      <c r="I75" s="151"/>
      <c r="J75" s="142" t="s">
        <v>290</v>
      </c>
    </row>
    <row r="76" spans="1:10" ht="12" customHeight="1" x14ac:dyDescent="0.3">
      <c r="A76" s="139"/>
      <c r="B76" s="141"/>
      <c r="C76" s="142"/>
      <c r="D76" s="142"/>
      <c r="E76" s="142"/>
      <c r="F76" s="145"/>
      <c r="G76" s="144"/>
      <c r="H76" s="145"/>
      <c r="I76" s="146"/>
      <c r="J76" s="142"/>
    </row>
    <row r="77" spans="1:10" ht="15.6" x14ac:dyDescent="0.3">
      <c r="A77" s="139" t="s">
        <v>48</v>
      </c>
      <c r="B77" s="141" t="s">
        <v>315</v>
      </c>
      <c r="C77" s="142"/>
      <c r="D77" s="142"/>
      <c r="E77" s="142"/>
      <c r="F77" s="145"/>
      <c r="G77" s="144" t="s">
        <v>288</v>
      </c>
      <c r="H77" s="145" t="s">
        <v>289</v>
      </c>
      <c r="I77" s="151"/>
      <c r="J77" s="142" t="s">
        <v>290</v>
      </c>
    </row>
    <row r="78" spans="1:10" ht="12" customHeight="1" x14ac:dyDescent="0.3">
      <c r="A78" s="139"/>
      <c r="B78" s="141"/>
      <c r="C78" s="142"/>
      <c r="D78" s="142"/>
      <c r="E78" s="142"/>
      <c r="F78" s="145"/>
      <c r="G78" s="144"/>
      <c r="H78" s="145"/>
      <c r="I78" s="146"/>
      <c r="J78" s="142"/>
    </row>
    <row r="79" spans="1:10" ht="15.6" x14ac:dyDescent="0.3">
      <c r="A79" s="139" t="s">
        <v>50</v>
      </c>
      <c r="B79" s="141" t="s">
        <v>316</v>
      </c>
      <c r="C79" s="142"/>
      <c r="D79" s="142"/>
      <c r="E79" s="142"/>
      <c r="F79" s="145"/>
      <c r="G79" s="144" t="s">
        <v>288</v>
      </c>
      <c r="H79" s="145" t="s">
        <v>289</v>
      </c>
      <c r="I79" s="151"/>
      <c r="J79" s="142" t="s">
        <v>290</v>
      </c>
    </row>
    <row r="80" spans="1:10" ht="12" customHeight="1" x14ac:dyDescent="0.3">
      <c r="A80" s="139"/>
      <c r="B80" s="141"/>
      <c r="C80" s="142"/>
      <c r="D80" s="142"/>
      <c r="E80" s="142"/>
      <c r="F80" s="145"/>
      <c r="G80" s="144"/>
      <c r="H80" s="145"/>
      <c r="I80" s="146"/>
      <c r="J80" s="142"/>
    </row>
    <row r="81" spans="1:10" ht="15.6" x14ac:dyDescent="0.3">
      <c r="A81" s="139" t="s">
        <v>54</v>
      </c>
      <c r="B81" s="141" t="s">
        <v>317</v>
      </c>
      <c r="C81" s="142"/>
      <c r="D81" s="142"/>
      <c r="E81" s="142"/>
      <c r="F81" s="145"/>
      <c r="G81" s="144" t="s">
        <v>288</v>
      </c>
      <c r="H81" s="145" t="s">
        <v>289</v>
      </c>
      <c r="I81" s="151"/>
      <c r="J81" s="142" t="s">
        <v>290</v>
      </c>
    </row>
    <row r="82" spans="1:10" ht="12" customHeight="1" x14ac:dyDescent="0.3">
      <c r="A82" s="139"/>
      <c r="B82" s="141"/>
      <c r="C82" s="142"/>
      <c r="D82" s="142"/>
      <c r="E82" s="142"/>
      <c r="F82" s="145"/>
      <c r="G82" s="144"/>
      <c r="H82" s="145"/>
      <c r="I82" s="146"/>
      <c r="J82" s="142"/>
    </row>
    <row r="83" spans="1:10" ht="15.6" x14ac:dyDescent="0.3">
      <c r="A83" s="139" t="s">
        <v>75</v>
      </c>
      <c r="B83" s="141" t="s">
        <v>318</v>
      </c>
      <c r="C83" s="142"/>
      <c r="D83" s="142"/>
      <c r="E83" s="142"/>
      <c r="F83" s="145"/>
      <c r="G83" s="144" t="s">
        <v>288</v>
      </c>
      <c r="H83" s="145" t="s">
        <v>289</v>
      </c>
      <c r="I83" s="151"/>
      <c r="J83" s="142" t="s">
        <v>290</v>
      </c>
    </row>
    <row r="84" spans="1:10" ht="12" customHeight="1" x14ac:dyDescent="0.3">
      <c r="A84" s="139"/>
      <c r="B84" s="141"/>
      <c r="C84" s="142"/>
      <c r="D84" s="142"/>
      <c r="E84" s="142"/>
      <c r="F84" s="145"/>
      <c r="G84" s="144"/>
      <c r="H84" s="145"/>
      <c r="I84" s="146"/>
      <c r="J84" s="142"/>
    </row>
    <row r="85" spans="1:10" ht="15.6" x14ac:dyDescent="0.3">
      <c r="A85" s="139" t="s">
        <v>93</v>
      </c>
      <c r="B85" s="141" t="s">
        <v>319</v>
      </c>
      <c r="C85" s="142"/>
      <c r="D85" s="142"/>
      <c r="E85" s="142"/>
      <c r="F85" s="145"/>
      <c r="G85" s="144" t="s">
        <v>288</v>
      </c>
      <c r="H85" s="145" t="s">
        <v>289</v>
      </c>
      <c r="I85" s="151"/>
      <c r="J85" s="142" t="s">
        <v>290</v>
      </c>
    </row>
    <row r="86" spans="1:10" ht="12" customHeight="1" x14ac:dyDescent="0.3">
      <c r="A86" s="139"/>
      <c r="B86" s="141"/>
      <c r="C86" s="142"/>
      <c r="D86" s="142"/>
      <c r="E86" s="142"/>
      <c r="F86" s="145"/>
      <c r="G86" s="144"/>
      <c r="H86" s="145"/>
      <c r="I86" s="146"/>
      <c r="J86" s="142"/>
    </row>
    <row r="87" spans="1:10" ht="15.6" x14ac:dyDescent="0.3">
      <c r="A87" s="139" t="s">
        <v>80</v>
      </c>
      <c r="B87" s="141" t="s">
        <v>320</v>
      </c>
      <c r="C87" s="142"/>
      <c r="D87" s="142"/>
      <c r="E87" s="142"/>
      <c r="F87" s="145"/>
      <c r="G87" s="144" t="s">
        <v>288</v>
      </c>
      <c r="H87" s="145" t="s">
        <v>289</v>
      </c>
      <c r="I87" s="151"/>
      <c r="J87" s="142" t="s">
        <v>290</v>
      </c>
    </row>
    <row r="88" spans="1:10" ht="12" customHeight="1" x14ac:dyDescent="0.3">
      <c r="A88" s="139"/>
      <c r="B88" s="141"/>
      <c r="C88" s="142"/>
      <c r="D88" s="142"/>
      <c r="E88" s="142"/>
      <c r="F88" s="145"/>
      <c r="G88" s="144"/>
      <c r="H88" s="145"/>
      <c r="I88" s="146"/>
      <c r="J88" s="142"/>
    </row>
    <row r="89" spans="1:10" ht="15.6" x14ac:dyDescent="0.3">
      <c r="A89" s="139" t="s">
        <v>321</v>
      </c>
      <c r="B89" s="141" t="s">
        <v>322</v>
      </c>
      <c r="C89" s="142"/>
      <c r="D89" s="142"/>
      <c r="E89" s="142"/>
      <c r="F89" s="145"/>
      <c r="G89" s="144" t="s">
        <v>288</v>
      </c>
      <c r="H89" s="145" t="s">
        <v>289</v>
      </c>
      <c r="I89" s="151"/>
      <c r="J89" s="142" t="s">
        <v>290</v>
      </c>
    </row>
    <row r="90" spans="1:10" ht="12" customHeight="1" x14ac:dyDescent="0.3">
      <c r="A90" s="139"/>
      <c r="B90" s="141"/>
      <c r="C90" s="142"/>
      <c r="D90" s="142"/>
      <c r="E90" s="142"/>
      <c r="F90" s="145"/>
      <c r="G90" s="144"/>
      <c r="H90" s="145"/>
      <c r="I90" s="146"/>
      <c r="J90" s="142"/>
    </row>
    <row r="91" spans="1:10" ht="15.6" x14ac:dyDescent="0.3">
      <c r="A91" s="139" t="s">
        <v>323</v>
      </c>
      <c r="B91" s="141" t="s">
        <v>324</v>
      </c>
      <c r="C91" s="142"/>
      <c r="D91" s="142"/>
      <c r="E91" s="142"/>
      <c r="F91" s="145"/>
      <c r="G91" s="144" t="s">
        <v>288</v>
      </c>
      <c r="H91" s="145" t="s">
        <v>289</v>
      </c>
      <c r="I91" s="151"/>
      <c r="J91" s="142" t="s">
        <v>290</v>
      </c>
    </row>
    <row r="92" spans="1:10" ht="12" customHeight="1" x14ac:dyDescent="0.3">
      <c r="A92" s="139"/>
      <c r="B92" s="141"/>
      <c r="C92" s="142"/>
      <c r="D92" s="142"/>
      <c r="E92" s="142"/>
      <c r="F92" s="145"/>
      <c r="G92" s="144"/>
      <c r="H92" s="145"/>
      <c r="I92" s="146"/>
      <c r="J92" s="142"/>
    </row>
    <row r="93" spans="1:10" ht="15.6" x14ac:dyDescent="0.3">
      <c r="A93" s="139" t="s">
        <v>325</v>
      </c>
      <c r="B93" s="141" t="s">
        <v>326</v>
      </c>
      <c r="C93" s="142"/>
      <c r="D93" s="142"/>
      <c r="E93" s="142"/>
      <c r="F93" s="145"/>
      <c r="G93" s="144" t="s">
        <v>288</v>
      </c>
      <c r="H93" s="145" t="s">
        <v>289</v>
      </c>
      <c r="I93" s="151"/>
      <c r="J93" s="142" t="s">
        <v>290</v>
      </c>
    </row>
    <row r="94" spans="1:10" ht="12" customHeight="1" x14ac:dyDescent="0.3">
      <c r="A94" s="139"/>
      <c r="B94" s="141"/>
      <c r="C94" s="142"/>
      <c r="D94" s="142"/>
      <c r="E94" s="142"/>
      <c r="F94" s="145"/>
      <c r="G94" s="144"/>
      <c r="H94" s="145"/>
      <c r="I94" s="146"/>
      <c r="J94" s="142"/>
    </row>
    <row r="95" spans="1:10" ht="15.6" x14ac:dyDescent="0.3">
      <c r="A95" s="139" t="s">
        <v>327</v>
      </c>
      <c r="B95" s="141" t="s">
        <v>328</v>
      </c>
      <c r="C95" s="142"/>
      <c r="D95" s="142"/>
      <c r="E95" s="142"/>
      <c r="F95" s="145"/>
      <c r="G95" s="144" t="s">
        <v>288</v>
      </c>
      <c r="H95" s="145" t="s">
        <v>289</v>
      </c>
      <c r="I95" s="151"/>
      <c r="J95" s="142" t="s">
        <v>290</v>
      </c>
    </row>
    <row r="96" spans="1:10" ht="12" customHeight="1" x14ac:dyDescent="0.3">
      <c r="A96" s="139"/>
      <c r="B96" s="141"/>
      <c r="C96" s="142"/>
      <c r="D96" s="142"/>
      <c r="E96" s="142"/>
      <c r="F96" s="145"/>
      <c r="G96" s="144"/>
      <c r="H96" s="145"/>
      <c r="I96" s="146"/>
      <c r="J96" s="142"/>
    </row>
    <row r="97" spans="1:10" ht="15.6" x14ac:dyDescent="0.3">
      <c r="A97" s="139" t="s">
        <v>329</v>
      </c>
      <c r="B97" s="141" t="s">
        <v>330</v>
      </c>
      <c r="C97" s="142"/>
      <c r="D97" s="142"/>
      <c r="E97" s="142"/>
      <c r="F97" s="145"/>
      <c r="G97" s="144" t="s">
        <v>288</v>
      </c>
      <c r="H97" s="145" t="s">
        <v>289</v>
      </c>
      <c r="I97" s="151"/>
      <c r="J97" s="142" t="s">
        <v>290</v>
      </c>
    </row>
    <row r="98" spans="1:10" ht="12" customHeight="1" x14ac:dyDescent="0.3">
      <c r="A98" s="139"/>
      <c r="B98" s="141"/>
      <c r="C98" s="142"/>
      <c r="D98" s="142"/>
      <c r="E98" s="142"/>
      <c r="F98" s="145"/>
      <c r="G98" s="144"/>
      <c r="H98" s="145"/>
      <c r="I98" s="146"/>
      <c r="J98" s="142"/>
    </row>
    <row r="99" spans="1:10" ht="15.6" x14ac:dyDescent="0.3">
      <c r="A99" s="139" t="s">
        <v>331</v>
      </c>
      <c r="B99" s="141" t="s">
        <v>332</v>
      </c>
      <c r="C99" s="142"/>
      <c r="D99" s="142"/>
      <c r="E99" s="142"/>
      <c r="F99" s="145"/>
      <c r="G99" s="144" t="s">
        <v>288</v>
      </c>
      <c r="H99" s="145" t="s">
        <v>289</v>
      </c>
      <c r="I99" s="151"/>
      <c r="J99" s="142" t="s">
        <v>290</v>
      </c>
    </row>
    <row r="100" spans="1:10" ht="12" customHeight="1" x14ac:dyDescent="0.3">
      <c r="A100" s="134"/>
      <c r="B100" s="142"/>
      <c r="C100" s="142"/>
      <c r="D100" s="142"/>
      <c r="E100" s="142"/>
      <c r="F100" s="142"/>
      <c r="G100" s="144"/>
      <c r="H100" s="145"/>
      <c r="I100" s="148"/>
      <c r="J100" s="142"/>
    </row>
    <row r="101" spans="1:10" ht="15.6" x14ac:dyDescent="0.3">
      <c r="A101" s="139" t="s">
        <v>333</v>
      </c>
      <c r="B101" s="141" t="s">
        <v>334</v>
      </c>
      <c r="C101" s="142"/>
      <c r="D101" s="142"/>
      <c r="E101" s="142"/>
      <c r="F101" s="145"/>
      <c r="G101" s="144" t="s">
        <v>288</v>
      </c>
      <c r="H101" s="145" t="s">
        <v>289</v>
      </c>
      <c r="I101" s="151"/>
      <c r="J101" s="142" t="s">
        <v>290</v>
      </c>
    </row>
    <row r="102" spans="1:10" ht="12" customHeight="1" x14ac:dyDescent="0.3">
      <c r="A102" s="134"/>
      <c r="B102" s="142"/>
      <c r="C102" s="142"/>
      <c r="D102" s="142"/>
      <c r="E102" s="142"/>
      <c r="F102" s="142"/>
      <c r="G102" s="144"/>
      <c r="H102" s="145"/>
      <c r="I102" s="148"/>
      <c r="J102" s="142"/>
    </row>
    <row r="103" spans="1:10" ht="15.6" x14ac:dyDescent="0.3">
      <c r="A103" s="143" t="s">
        <v>335</v>
      </c>
      <c r="B103" s="141" t="s">
        <v>336</v>
      </c>
      <c r="C103" s="142"/>
      <c r="D103" s="142"/>
      <c r="E103" s="142"/>
      <c r="F103" s="145"/>
      <c r="G103" s="144" t="s">
        <v>288</v>
      </c>
      <c r="H103" s="145" t="s">
        <v>289</v>
      </c>
      <c r="I103" s="151"/>
      <c r="J103" s="142" t="s">
        <v>290</v>
      </c>
    </row>
    <row r="104" spans="1:10" ht="12" customHeight="1" x14ac:dyDescent="0.3">
      <c r="A104" s="134"/>
      <c r="B104" s="142"/>
      <c r="C104" s="142"/>
      <c r="D104" s="142"/>
      <c r="E104" s="142"/>
      <c r="F104" s="142"/>
      <c r="G104" s="144"/>
      <c r="H104" s="145"/>
      <c r="I104" s="148"/>
      <c r="J104" s="142"/>
    </row>
    <row r="105" spans="1:10" ht="15.6" x14ac:dyDescent="0.3">
      <c r="A105" s="143" t="s">
        <v>337</v>
      </c>
      <c r="B105" s="141" t="s">
        <v>338</v>
      </c>
      <c r="C105" s="142"/>
      <c r="D105" s="142"/>
      <c r="E105" s="142"/>
      <c r="F105" s="145"/>
      <c r="G105" s="144" t="s">
        <v>288</v>
      </c>
      <c r="H105" s="145" t="s">
        <v>289</v>
      </c>
      <c r="I105" s="151"/>
      <c r="J105" s="142" t="s">
        <v>290</v>
      </c>
    </row>
    <row r="106" spans="1:10" ht="12" customHeight="1" x14ac:dyDescent="0.3">
      <c r="A106" s="134"/>
      <c r="B106" s="142"/>
      <c r="C106" s="142"/>
      <c r="D106" s="142"/>
      <c r="E106" s="142"/>
      <c r="F106" s="142"/>
      <c r="G106" s="144"/>
      <c r="H106" s="145"/>
      <c r="I106" s="148"/>
      <c r="J106" s="142"/>
    </row>
    <row r="107" spans="1:10" ht="15.6" x14ac:dyDescent="0.3">
      <c r="A107" s="143" t="s">
        <v>339</v>
      </c>
      <c r="B107" s="141" t="s">
        <v>340</v>
      </c>
      <c r="C107" s="142"/>
      <c r="D107" s="142"/>
      <c r="E107" s="142"/>
      <c r="F107" s="145"/>
      <c r="G107" s="144" t="s">
        <v>288</v>
      </c>
      <c r="H107" s="145" t="s">
        <v>289</v>
      </c>
      <c r="I107" s="151"/>
      <c r="J107" s="142" t="s">
        <v>290</v>
      </c>
    </row>
    <row r="108" spans="1:10" ht="12" customHeight="1" x14ac:dyDescent="0.3">
      <c r="A108" s="145"/>
      <c r="B108" s="142"/>
      <c r="C108" s="142"/>
      <c r="D108" s="142"/>
      <c r="E108" s="142"/>
      <c r="F108" s="142"/>
      <c r="G108" s="144"/>
      <c r="H108" s="145"/>
      <c r="I108" s="148"/>
      <c r="J108" s="135"/>
    </row>
    <row r="109" spans="1:10" ht="15.6" x14ac:dyDescent="0.3">
      <c r="A109" s="143" t="s">
        <v>341</v>
      </c>
      <c r="B109" s="141" t="s">
        <v>342</v>
      </c>
      <c r="C109" s="142"/>
      <c r="D109" s="142"/>
      <c r="E109" s="142"/>
      <c r="F109" s="145"/>
      <c r="G109" s="144" t="s">
        <v>288</v>
      </c>
      <c r="H109" s="145" t="s">
        <v>289</v>
      </c>
      <c r="I109" s="151"/>
      <c r="J109" s="142" t="s">
        <v>290</v>
      </c>
    </row>
    <row r="110" spans="1:10" ht="12" customHeight="1" x14ac:dyDescent="0.3">
      <c r="A110" s="135"/>
      <c r="B110" s="135"/>
      <c r="C110" s="135"/>
      <c r="D110" s="135"/>
      <c r="E110" s="135"/>
      <c r="F110" s="135"/>
      <c r="G110" s="133"/>
      <c r="H110" s="134"/>
      <c r="I110" s="149"/>
      <c r="J110" s="135"/>
    </row>
    <row r="111" spans="1:10" ht="15.6" x14ac:dyDescent="0.3">
      <c r="A111" s="143" t="s">
        <v>343</v>
      </c>
      <c r="B111" s="141" t="s">
        <v>344</v>
      </c>
      <c r="C111" s="142"/>
      <c r="D111" s="142"/>
      <c r="E111" s="142"/>
      <c r="F111" s="145"/>
      <c r="G111" s="144" t="s">
        <v>288</v>
      </c>
      <c r="H111" s="145" t="s">
        <v>289</v>
      </c>
      <c r="I111" s="151"/>
      <c r="J111" s="142" t="s">
        <v>290</v>
      </c>
    </row>
    <row r="112" spans="1:10" ht="12" customHeight="1" x14ac:dyDescent="0.3">
      <c r="A112" s="135"/>
      <c r="B112" s="135"/>
      <c r="C112" s="135"/>
      <c r="D112" s="135"/>
      <c r="E112" s="135"/>
      <c r="F112" s="135"/>
      <c r="G112" s="133"/>
      <c r="H112" s="134"/>
      <c r="I112" s="149"/>
      <c r="J112" s="135"/>
    </row>
    <row r="113" spans="1:10" ht="15.6" x14ac:dyDescent="0.3">
      <c r="A113" s="143" t="s">
        <v>345</v>
      </c>
      <c r="B113" s="141" t="s">
        <v>346</v>
      </c>
      <c r="C113" s="142"/>
      <c r="D113" s="142"/>
      <c r="E113" s="142"/>
      <c r="F113" s="145"/>
      <c r="G113" s="144" t="s">
        <v>288</v>
      </c>
      <c r="H113" s="145" t="s">
        <v>289</v>
      </c>
      <c r="I113" s="151"/>
      <c r="J113" s="142" t="s">
        <v>290</v>
      </c>
    </row>
    <row r="114" spans="1:10" ht="12" customHeight="1" x14ac:dyDescent="0.3">
      <c r="A114" s="135"/>
      <c r="B114" s="135"/>
      <c r="C114" s="135"/>
      <c r="D114" s="135"/>
      <c r="E114" s="135"/>
      <c r="F114" s="135"/>
      <c r="G114" s="133"/>
      <c r="H114" s="134"/>
      <c r="I114" s="149"/>
      <c r="J114" s="135"/>
    </row>
    <row r="115" spans="1:10" ht="15.6" x14ac:dyDescent="0.3">
      <c r="A115" s="143" t="s">
        <v>347</v>
      </c>
      <c r="B115" s="141" t="s">
        <v>348</v>
      </c>
      <c r="C115" s="142"/>
      <c r="D115" s="142"/>
      <c r="E115" s="142"/>
      <c r="F115" s="145"/>
      <c r="G115" s="144" t="s">
        <v>288</v>
      </c>
      <c r="H115" s="145" t="s">
        <v>289</v>
      </c>
      <c r="I115" s="151"/>
      <c r="J115" s="142" t="s">
        <v>290</v>
      </c>
    </row>
    <row r="116" spans="1:10" ht="12" customHeight="1" x14ac:dyDescent="0.3">
      <c r="A116" s="135"/>
      <c r="B116" s="135"/>
      <c r="C116" s="135"/>
      <c r="D116" s="135"/>
      <c r="E116" s="135"/>
      <c r="F116" s="135"/>
      <c r="G116" s="133"/>
      <c r="H116" s="134"/>
      <c r="I116" s="149"/>
      <c r="J116" s="135"/>
    </row>
    <row r="117" spans="1:10" ht="15.6" x14ac:dyDescent="0.3">
      <c r="A117" s="143" t="s">
        <v>349</v>
      </c>
      <c r="B117" s="141" t="s">
        <v>350</v>
      </c>
      <c r="C117" s="142"/>
      <c r="D117" s="142"/>
      <c r="E117" s="142"/>
      <c r="F117" s="145"/>
      <c r="G117" s="144" t="s">
        <v>288</v>
      </c>
      <c r="H117" s="145" t="s">
        <v>289</v>
      </c>
      <c r="I117" s="151"/>
      <c r="J117" s="142" t="s">
        <v>290</v>
      </c>
    </row>
    <row r="118" spans="1:10" ht="12" customHeight="1" x14ac:dyDescent="0.3">
      <c r="A118" s="135"/>
      <c r="B118" s="135"/>
      <c r="C118" s="135"/>
      <c r="D118" s="135"/>
      <c r="E118" s="135"/>
      <c r="F118" s="135"/>
      <c r="G118" s="133"/>
      <c r="H118" s="134"/>
      <c r="I118" s="149"/>
      <c r="J118" s="135"/>
    </row>
    <row r="119" spans="1:10" ht="15.6" x14ac:dyDescent="0.3">
      <c r="A119" s="143" t="s">
        <v>351</v>
      </c>
      <c r="B119" s="141" t="s">
        <v>352</v>
      </c>
      <c r="C119" s="142"/>
      <c r="D119" s="142"/>
      <c r="E119" s="142"/>
      <c r="F119" s="145"/>
      <c r="G119" s="144" t="s">
        <v>288</v>
      </c>
      <c r="H119" s="145" t="s">
        <v>289</v>
      </c>
      <c r="I119" s="151"/>
      <c r="J119" s="142" t="s">
        <v>290</v>
      </c>
    </row>
    <row r="120" spans="1:10" ht="12" customHeight="1" x14ac:dyDescent="0.3">
      <c r="A120" s="135"/>
      <c r="B120" s="135"/>
      <c r="C120" s="135"/>
      <c r="D120" s="135"/>
      <c r="E120" s="135"/>
      <c r="F120" s="135"/>
      <c r="G120" s="133"/>
      <c r="H120" s="134"/>
      <c r="I120" s="149"/>
      <c r="J120" s="135"/>
    </row>
    <row r="121" spans="1:10" ht="15.6" x14ac:dyDescent="0.3">
      <c r="A121" s="143" t="s">
        <v>353</v>
      </c>
      <c r="B121" s="141" t="s">
        <v>354</v>
      </c>
      <c r="C121" s="142"/>
      <c r="D121" s="142"/>
      <c r="E121" s="142"/>
      <c r="F121" s="145"/>
      <c r="G121" s="144" t="s">
        <v>288</v>
      </c>
      <c r="H121" s="145" t="s">
        <v>289</v>
      </c>
      <c r="I121" s="151"/>
      <c r="J121" s="142" t="s">
        <v>290</v>
      </c>
    </row>
    <row r="122" spans="1:10" ht="12" customHeight="1" x14ac:dyDescent="0.3">
      <c r="A122" s="134"/>
      <c r="B122" s="135"/>
      <c r="C122" s="135"/>
      <c r="D122" s="135"/>
      <c r="E122" s="135"/>
      <c r="F122" s="135"/>
      <c r="G122" s="133"/>
      <c r="H122" s="134"/>
      <c r="I122" s="149"/>
      <c r="J122" s="135"/>
    </row>
    <row r="123" spans="1:10" ht="15.6" x14ac:dyDescent="0.3">
      <c r="A123" s="150" t="s">
        <v>355</v>
      </c>
      <c r="B123" s="141" t="s">
        <v>356</v>
      </c>
      <c r="C123" s="142"/>
      <c r="D123" s="142"/>
      <c r="E123" s="142"/>
      <c r="F123" s="145"/>
      <c r="G123" s="144" t="s">
        <v>288</v>
      </c>
      <c r="H123" s="145" t="s">
        <v>289</v>
      </c>
      <c r="I123" s="151"/>
      <c r="J123" s="142" t="s">
        <v>290</v>
      </c>
    </row>
    <row r="124" spans="1:10" ht="12" customHeight="1" x14ac:dyDescent="0.3">
      <c r="A124" s="150"/>
      <c r="B124" s="135"/>
      <c r="C124" s="135"/>
      <c r="D124" s="135"/>
      <c r="E124" s="135"/>
      <c r="F124" s="135"/>
      <c r="G124" s="133"/>
      <c r="H124" s="134"/>
      <c r="I124" s="149"/>
      <c r="J124" s="135"/>
    </row>
    <row r="125" spans="1:10" ht="15.6" x14ac:dyDescent="0.3">
      <c r="A125" s="150" t="s">
        <v>357</v>
      </c>
      <c r="B125" s="141" t="s">
        <v>358</v>
      </c>
      <c r="C125" s="142"/>
      <c r="D125" s="142"/>
      <c r="E125" s="142"/>
      <c r="F125" s="145"/>
      <c r="G125" s="144" t="s">
        <v>288</v>
      </c>
      <c r="H125" s="145" t="s">
        <v>289</v>
      </c>
      <c r="I125" s="151"/>
      <c r="J125" s="142" t="s">
        <v>290</v>
      </c>
    </row>
    <row r="126" spans="1:10" ht="12" customHeight="1" x14ac:dyDescent="0.3">
      <c r="A126" s="150"/>
      <c r="B126" s="135"/>
      <c r="C126" s="135"/>
      <c r="D126" s="135"/>
      <c r="E126" s="135"/>
      <c r="F126" s="135"/>
      <c r="G126" s="133"/>
      <c r="H126" s="134"/>
      <c r="I126" s="149"/>
      <c r="J126" s="135"/>
    </row>
    <row r="127" spans="1:10" ht="15.6" x14ac:dyDescent="0.3">
      <c r="A127" s="150" t="s">
        <v>359</v>
      </c>
      <c r="B127" s="141" t="s">
        <v>360</v>
      </c>
      <c r="C127" s="142"/>
      <c r="D127" s="142"/>
      <c r="E127" s="142"/>
      <c r="F127" s="145"/>
      <c r="G127" s="144" t="s">
        <v>288</v>
      </c>
      <c r="H127" s="145" t="s">
        <v>289</v>
      </c>
      <c r="I127" s="151"/>
      <c r="J127" s="142" t="s">
        <v>290</v>
      </c>
    </row>
    <row r="128" spans="1:10" ht="12" customHeight="1" x14ac:dyDescent="0.3">
      <c r="A128" s="150"/>
    </row>
    <row r="129" spans="1:10" ht="15.6" x14ac:dyDescent="0.3">
      <c r="A129" s="150" t="s">
        <v>361</v>
      </c>
      <c r="B129" s="135" t="s">
        <v>362</v>
      </c>
      <c r="C129" s="135"/>
      <c r="D129" s="135"/>
      <c r="E129" s="135"/>
      <c r="F129" s="135"/>
      <c r="G129" s="144" t="s">
        <v>288</v>
      </c>
      <c r="H129" s="145" t="s">
        <v>289</v>
      </c>
      <c r="I129" s="151"/>
      <c r="J129" s="142" t="s">
        <v>290</v>
      </c>
    </row>
    <row r="130" spans="1:10" ht="12" customHeight="1" x14ac:dyDescent="0.3">
      <c r="A130" s="150"/>
      <c r="B130" s="135"/>
      <c r="C130" s="135"/>
      <c r="D130" s="135"/>
      <c r="E130" s="135"/>
      <c r="F130" s="135"/>
      <c r="G130" s="133"/>
      <c r="H130" s="134"/>
      <c r="I130" s="149"/>
      <c r="J130" s="135"/>
    </row>
    <row r="131" spans="1:10" ht="15.75" customHeight="1" x14ac:dyDescent="0.3">
      <c r="A131" s="150" t="s">
        <v>363</v>
      </c>
      <c r="B131" s="135" t="s">
        <v>364</v>
      </c>
      <c r="C131" s="135"/>
      <c r="D131" s="135"/>
      <c r="E131" s="135"/>
      <c r="F131" s="135"/>
      <c r="G131" s="144" t="s">
        <v>288</v>
      </c>
      <c r="H131" s="145" t="s">
        <v>289</v>
      </c>
      <c r="I131" s="151"/>
      <c r="J131" s="142" t="s">
        <v>290</v>
      </c>
    </row>
    <row r="132" spans="1:10" ht="12" customHeight="1" x14ac:dyDescent="0.3">
      <c r="A132" s="150"/>
      <c r="B132" s="135"/>
      <c r="C132" s="135"/>
      <c r="D132" s="135"/>
      <c r="E132" s="135"/>
      <c r="F132" s="135"/>
      <c r="G132" s="133"/>
      <c r="H132" s="134"/>
      <c r="I132" s="149"/>
      <c r="J132" s="135"/>
    </row>
    <row r="133" spans="1:10" ht="15.6" x14ac:dyDescent="0.3">
      <c r="A133" s="150" t="s">
        <v>365</v>
      </c>
      <c r="B133" s="135" t="s">
        <v>366</v>
      </c>
      <c r="C133" s="135"/>
      <c r="D133" s="135"/>
      <c r="E133" s="135"/>
      <c r="F133" s="135"/>
      <c r="G133" s="144" t="s">
        <v>288</v>
      </c>
      <c r="H133" s="145" t="s">
        <v>289</v>
      </c>
      <c r="I133" s="151"/>
      <c r="J133" s="142" t="s">
        <v>290</v>
      </c>
    </row>
    <row r="134" spans="1:10" ht="12" customHeight="1" x14ac:dyDescent="0.3">
      <c r="A134" s="150"/>
      <c r="B134" s="135"/>
      <c r="C134" s="135"/>
      <c r="D134" s="135"/>
      <c r="E134" s="135"/>
      <c r="F134" s="135"/>
      <c r="G134" s="133"/>
      <c r="H134" s="134"/>
      <c r="I134" s="149"/>
      <c r="J134" s="135"/>
    </row>
    <row r="135" spans="1:10" ht="15.6" x14ac:dyDescent="0.3">
      <c r="A135" s="150" t="s">
        <v>367</v>
      </c>
      <c r="B135" s="135" t="s">
        <v>368</v>
      </c>
      <c r="C135" s="135"/>
      <c r="D135" s="135"/>
      <c r="E135" s="135"/>
      <c r="F135" s="135"/>
      <c r="G135" s="144" t="s">
        <v>288</v>
      </c>
      <c r="H135" s="145" t="s">
        <v>289</v>
      </c>
      <c r="I135" s="151"/>
      <c r="J135" s="142" t="s">
        <v>290</v>
      </c>
    </row>
    <row r="136" spans="1:10" ht="12" customHeight="1" x14ac:dyDescent="0.3">
      <c r="A136" s="150"/>
      <c r="B136" s="135"/>
      <c r="C136" s="135"/>
      <c r="D136" s="135"/>
      <c r="E136" s="135"/>
      <c r="F136" s="135"/>
      <c r="G136" s="133"/>
      <c r="H136" s="134"/>
      <c r="I136" s="149"/>
      <c r="J136" s="135"/>
    </row>
    <row r="137" spans="1:10" ht="15.6" x14ac:dyDescent="0.3">
      <c r="A137" s="150" t="s">
        <v>369</v>
      </c>
      <c r="B137" s="135" t="s">
        <v>370</v>
      </c>
      <c r="C137" s="135"/>
      <c r="D137" s="135"/>
      <c r="E137" s="135"/>
      <c r="F137" s="135"/>
      <c r="G137" s="144" t="s">
        <v>288</v>
      </c>
      <c r="H137" s="145" t="s">
        <v>289</v>
      </c>
      <c r="I137" s="151"/>
      <c r="J137" s="142" t="s">
        <v>290</v>
      </c>
    </row>
    <row r="138" spans="1:10" ht="12" customHeight="1" x14ac:dyDescent="0.3">
      <c r="B138" s="135"/>
      <c r="C138" s="135"/>
      <c r="D138" s="135"/>
      <c r="E138" s="135"/>
      <c r="F138" s="135"/>
      <c r="G138" s="133"/>
      <c r="H138" s="134"/>
      <c r="I138" s="149"/>
      <c r="J138" s="135"/>
    </row>
    <row r="139" spans="1:10" ht="15.6" x14ac:dyDescent="0.3">
      <c r="A139" s="150" t="s">
        <v>371</v>
      </c>
      <c r="B139" s="135" t="s">
        <v>372</v>
      </c>
      <c r="C139" s="135"/>
      <c r="D139" s="135"/>
      <c r="E139" s="135"/>
      <c r="F139" s="135"/>
      <c r="G139" s="144" t="s">
        <v>288</v>
      </c>
      <c r="H139" s="145" t="s">
        <v>289</v>
      </c>
      <c r="I139" s="151"/>
      <c r="J139" s="142" t="s">
        <v>290</v>
      </c>
    </row>
    <row r="140" spans="1:10" ht="12" customHeight="1" x14ac:dyDescent="0.3">
      <c r="B140" s="135"/>
      <c r="C140" s="135"/>
      <c r="D140" s="135"/>
      <c r="E140" s="135"/>
      <c r="F140" s="135"/>
      <c r="G140" s="133"/>
      <c r="H140" s="134"/>
      <c r="I140" s="149"/>
      <c r="J140" s="142"/>
    </row>
    <row r="141" spans="1:10" ht="15.75" customHeight="1" x14ac:dyDescent="0.3">
      <c r="A141" s="150" t="s">
        <v>373</v>
      </c>
      <c r="B141" s="135" t="s">
        <v>374</v>
      </c>
      <c r="C141" s="135"/>
      <c r="D141" s="135"/>
      <c r="E141" s="135"/>
      <c r="F141" s="135"/>
      <c r="G141" s="144" t="s">
        <v>288</v>
      </c>
      <c r="H141" s="145" t="s">
        <v>289</v>
      </c>
      <c r="I141" s="151"/>
      <c r="J141" s="142" t="s">
        <v>290</v>
      </c>
    </row>
    <row r="142" spans="1:10" ht="15.6" x14ac:dyDescent="0.3">
      <c r="B142" s="135"/>
      <c r="C142" s="135"/>
      <c r="D142" s="135"/>
      <c r="E142" s="135"/>
      <c r="F142" s="135"/>
      <c r="G142" s="133"/>
      <c r="H142" s="134"/>
      <c r="I142" s="149"/>
      <c r="J142" s="142"/>
    </row>
    <row r="143" spans="1:10" ht="15.6" x14ac:dyDescent="0.3">
      <c r="A143" s="150" t="s">
        <v>375</v>
      </c>
      <c r="B143" s="135" t="s">
        <v>376</v>
      </c>
      <c r="C143" s="135"/>
      <c r="D143" s="135"/>
      <c r="E143" s="135"/>
      <c r="F143" s="135"/>
      <c r="G143" s="144" t="s">
        <v>288</v>
      </c>
      <c r="H143" s="145" t="s">
        <v>289</v>
      </c>
      <c r="I143" s="151"/>
      <c r="J143" s="142" t="s">
        <v>290</v>
      </c>
    </row>
    <row r="145" spans="1:10" ht="15.6" x14ac:dyDescent="0.3">
      <c r="A145" s="150" t="s">
        <v>379</v>
      </c>
      <c r="B145" s="135" t="s">
        <v>380</v>
      </c>
      <c r="G145" s="144" t="s">
        <v>288</v>
      </c>
      <c r="H145" s="145" t="s">
        <v>289</v>
      </c>
      <c r="I145" s="151"/>
      <c r="J145" s="142" t="s">
        <v>290</v>
      </c>
    </row>
  </sheetData>
  <sheetProtection algorithmName="SHA-512" hashValue="1GJY73f3PAobVFPlXIvmpX0YORbb6S0+lP+hNe5J7Lztt/x3Q3BPmMg24EG210QEEdw8NsCCWf0spK/WEd55NA==" saltValue="2jS1f2hTo8JivbIA4XFbCA=="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&amp;R&amp;"Arial,Bold"&amp;12FORM PW-2.5
</oddHeader>
    <oddFooter>&amp;CPage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55EC5-8800-4405-A3C4-31D3AE355263}">
  <dimension ref="A1:K145"/>
  <sheetViews>
    <sheetView view="pageLayout" topLeftCell="A6" zoomScaleNormal="100" zoomScaleSheetLayoutView="120" workbookViewId="0">
      <selection activeCell="I32" sqref="I32"/>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6.2" x14ac:dyDescent="0.3">
      <c r="A1" s="185"/>
      <c r="B1" s="186"/>
      <c r="C1" s="186"/>
      <c r="D1" s="186"/>
      <c r="E1" s="186"/>
      <c r="F1" s="186"/>
      <c r="G1" s="186"/>
      <c r="H1" s="186"/>
      <c r="I1" s="186"/>
      <c r="J1" s="186"/>
      <c r="K1" s="186"/>
    </row>
    <row r="2" spans="1:11" ht="15.6" x14ac:dyDescent="0.3">
      <c r="A2" s="184" t="s">
        <v>282</v>
      </c>
      <c r="B2" s="184"/>
      <c r="C2" s="184"/>
      <c r="D2" s="184"/>
      <c r="E2" s="184"/>
      <c r="F2" s="184"/>
      <c r="G2" s="184"/>
      <c r="H2" s="184"/>
      <c r="I2" s="184"/>
      <c r="J2" s="184"/>
    </row>
    <row r="3" spans="1:11" ht="15.6" x14ac:dyDescent="0.3">
      <c r="A3" s="131"/>
      <c r="B3" s="132"/>
      <c r="C3" s="132"/>
      <c r="D3" s="132"/>
      <c r="E3" s="184" t="s">
        <v>382</v>
      </c>
      <c r="F3" s="184"/>
      <c r="G3" s="133"/>
      <c r="H3" s="134"/>
      <c r="I3" s="132"/>
      <c r="J3" s="135"/>
    </row>
    <row r="4" spans="1:11" ht="12" customHeight="1" x14ac:dyDescent="0.3">
      <c r="A4" s="187" t="s">
        <v>283</v>
      </c>
      <c r="B4" s="187"/>
      <c r="C4" s="187"/>
      <c r="D4" s="187"/>
      <c r="E4" s="187"/>
      <c r="F4" s="187"/>
      <c r="G4" s="187"/>
      <c r="H4" s="187"/>
      <c r="I4" s="187"/>
      <c r="J4" s="187"/>
    </row>
    <row r="5" spans="1:11" ht="15.6" x14ac:dyDescent="0.3">
      <c r="A5" s="136"/>
      <c r="B5" s="187" t="s">
        <v>377</v>
      </c>
      <c r="C5" s="187"/>
      <c r="D5" s="187"/>
      <c r="E5" s="187"/>
      <c r="F5" s="187"/>
      <c r="G5" s="187"/>
      <c r="H5" s="187"/>
      <c r="I5" s="187"/>
      <c r="J5" s="136"/>
    </row>
    <row r="6" spans="1:11" ht="15.6" x14ac:dyDescent="0.3">
      <c r="A6" s="137"/>
      <c r="B6" s="137"/>
      <c r="C6" s="137"/>
      <c r="D6" s="137"/>
      <c r="E6" s="137"/>
      <c r="F6" s="137"/>
      <c r="G6" s="137"/>
      <c r="H6" s="138"/>
      <c r="I6" s="137"/>
      <c r="J6" s="132"/>
    </row>
    <row r="7" spans="1:11" ht="15.6" x14ac:dyDescent="0.3">
      <c r="A7" s="139"/>
      <c r="B7" s="182" t="s">
        <v>284</v>
      </c>
      <c r="C7" s="182"/>
      <c r="D7" s="182"/>
      <c r="E7" s="182"/>
      <c r="F7" s="182"/>
      <c r="G7" s="182"/>
      <c r="H7" s="182"/>
      <c r="I7" s="182"/>
      <c r="J7" s="135"/>
    </row>
    <row r="8" spans="1:11" ht="12" customHeight="1" x14ac:dyDescent="0.3">
      <c r="A8" s="139"/>
      <c r="B8" s="183" t="s">
        <v>285</v>
      </c>
      <c r="C8" s="183"/>
      <c r="D8" s="183"/>
      <c r="E8" s="183"/>
      <c r="F8" s="183"/>
      <c r="G8" s="183"/>
      <c r="H8" s="183"/>
      <c r="I8" s="183"/>
      <c r="J8" s="135"/>
    </row>
    <row r="9" spans="1:11" ht="15.6" x14ac:dyDescent="0.3">
      <c r="A9" s="134"/>
      <c r="B9" s="140"/>
      <c r="C9" s="135"/>
      <c r="D9" s="135"/>
      <c r="E9" s="135"/>
      <c r="F9" s="135"/>
      <c r="G9" s="133"/>
      <c r="H9" s="134"/>
      <c r="I9" s="135"/>
      <c r="J9" s="135"/>
    </row>
    <row r="10" spans="1:11" ht="13.2" customHeight="1" x14ac:dyDescent="0.3">
      <c r="A10" s="139" t="s">
        <v>10</v>
      </c>
      <c r="B10" s="141" t="s">
        <v>286</v>
      </c>
      <c r="C10" s="142"/>
      <c r="D10" s="142"/>
      <c r="E10" s="142"/>
      <c r="F10" s="143" t="s">
        <v>287</v>
      </c>
      <c r="G10" s="144" t="s">
        <v>288</v>
      </c>
      <c r="H10" s="145" t="s">
        <v>289</v>
      </c>
      <c r="I10" s="151"/>
      <c r="J10" s="142" t="s">
        <v>290</v>
      </c>
    </row>
    <row r="11" spans="1:11" ht="15.6" x14ac:dyDescent="0.3">
      <c r="A11" s="139"/>
      <c r="B11" s="141"/>
      <c r="C11" s="142"/>
      <c r="D11" s="142"/>
      <c r="E11" s="142"/>
      <c r="F11" s="143"/>
      <c r="G11" s="144"/>
      <c r="H11" s="145"/>
      <c r="I11" s="146"/>
      <c r="J11" s="142"/>
    </row>
    <row r="12" spans="1:11" ht="15.6" x14ac:dyDescent="0.3">
      <c r="A12" s="134"/>
      <c r="B12" s="141"/>
      <c r="C12" s="142"/>
      <c r="D12" s="142"/>
      <c r="E12" s="142"/>
      <c r="F12" s="143" t="s">
        <v>291</v>
      </c>
      <c r="G12" s="144" t="s">
        <v>288</v>
      </c>
      <c r="H12" s="145" t="s">
        <v>289</v>
      </c>
      <c r="I12" s="151"/>
      <c r="J12" s="142" t="s">
        <v>290</v>
      </c>
    </row>
    <row r="13" spans="1:11" ht="12" customHeight="1" x14ac:dyDescent="0.3">
      <c r="A13" s="134"/>
      <c r="B13" s="141"/>
      <c r="C13" s="142"/>
      <c r="D13" s="142"/>
      <c r="E13" s="142"/>
      <c r="F13" s="143"/>
      <c r="G13" s="144"/>
      <c r="H13" s="145"/>
      <c r="I13" s="146"/>
      <c r="J13" s="142"/>
    </row>
    <row r="14" spans="1:11" ht="15.6" x14ac:dyDescent="0.3">
      <c r="A14" s="134"/>
      <c r="B14" s="141"/>
      <c r="C14" s="142"/>
      <c r="D14" s="142"/>
      <c r="E14" s="142"/>
      <c r="F14" s="143" t="s">
        <v>292</v>
      </c>
      <c r="G14" s="144" t="s">
        <v>288</v>
      </c>
      <c r="H14" s="145" t="s">
        <v>289</v>
      </c>
      <c r="I14" s="151"/>
      <c r="J14" s="142" t="s">
        <v>290</v>
      </c>
    </row>
    <row r="15" spans="1:11" ht="12" customHeight="1" x14ac:dyDescent="0.3">
      <c r="A15" s="134"/>
      <c r="B15" s="141"/>
      <c r="C15" s="142"/>
      <c r="D15" s="142"/>
      <c r="E15" s="142"/>
      <c r="F15" s="145"/>
      <c r="G15" s="144"/>
      <c r="H15" s="145"/>
      <c r="I15" s="146"/>
      <c r="J15" s="142"/>
    </row>
    <row r="16" spans="1:11" ht="15.6" x14ac:dyDescent="0.3">
      <c r="A16" s="139" t="s">
        <v>12</v>
      </c>
      <c r="B16" s="141" t="s">
        <v>293</v>
      </c>
      <c r="C16" s="142"/>
      <c r="D16" s="142"/>
      <c r="E16" s="142"/>
      <c r="F16" s="143"/>
      <c r="G16" s="144" t="s">
        <v>288</v>
      </c>
      <c r="H16" s="145" t="s">
        <v>289</v>
      </c>
      <c r="I16" s="151"/>
      <c r="J16" s="142" t="s">
        <v>290</v>
      </c>
    </row>
    <row r="17" spans="1:10" ht="12" customHeight="1" x14ac:dyDescent="0.3">
      <c r="A17" s="134"/>
      <c r="B17" s="141"/>
      <c r="C17" s="142"/>
      <c r="D17" s="142"/>
      <c r="E17" s="142"/>
      <c r="F17" s="145"/>
      <c r="G17" s="144"/>
      <c r="H17" s="145"/>
      <c r="I17" s="146"/>
      <c r="J17" s="142"/>
    </row>
    <row r="18" spans="1:10" ht="15.6" x14ac:dyDescent="0.3">
      <c r="A18" s="139" t="s">
        <v>14</v>
      </c>
      <c r="B18" s="141" t="s">
        <v>294</v>
      </c>
      <c r="C18" s="142"/>
      <c r="D18" s="142"/>
      <c r="E18" s="142"/>
      <c r="F18" s="143"/>
      <c r="G18" s="144" t="s">
        <v>288</v>
      </c>
      <c r="H18" s="145" t="s">
        <v>289</v>
      </c>
      <c r="I18" s="151"/>
      <c r="J18" s="142" t="s">
        <v>290</v>
      </c>
    </row>
    <row r="19" spans="1:10" ht="12" customHeight="1" x14ac:dyDescent="0.3">
      <c r="A19" s="134"/>
      <c r="B19" s="141"/>
      <c r="C19" s="142"/>
      <c r="D19" s="142"/>
      <c r="E19" s="142"/>
      <c r="F19" s="145"/>
      <c r="G19" s="144"/>
      <c r="H19" s="145"/>
      <c r="I19" s="146"/>
      <c r="J19" s="142"/>
    </row>
    <row r="20" spans="1:10" ht="15.6" x14ac:dyDescent="0.3">
      <c r="A20" s="139" t="s">
        <v>16</v>
      </c>
      <c r="B20" s="141" t="s">
        <v>295</v>
      </c>
      <c r="C20" s="142"/>
      <c r="D20" s="142"/>
      <c r="E20" s="142"/>
      <c r="F20" s="143" t="s">
        <v>287</v>
      </c>
      <c r="G20" s="144" t="s">
        <v>288</v>
      </c>
      <c r="H20" s="145" t="s">
        <v>289</v>
      </c>
      <c r="I20" s="151"/>
      <c r="J20" s="142" t="s">
        <v>290</v>
      </c>
    </row>
    <row r="21" spans="1:10" ht="12" customHeight="1" x14ac:dyDescent="0.3">
      <c r="A21" s="139"/>
      <c r="B21" s="141"/>
      <c r="C21" s="142"/>
      <c r="D21" s="142"/>
      <c r="E21" s="142"/>
      <c r="F21" s="143"/>
      <c r="G21" s="144"/>
      <c r="H21" s="145"/>
      <c r="I21" s="146"/>
      <c r="J21" s="142"/>
    </row>
    <row r="22" spans="1:10" ht="15.6" x14ac:dyDescent="0.3">
      <c r="A22" s="134"/>
      <c r="B22" s="141"/>
      <c r="C22" s="142"/>
      <c r="D22" s="142"/>
      <c r="E22" s="142"/>
      <c r="F22" s="143" t="s">
        <v>291</v>
      </c>
      <c r="G22" s="144" t="s">
        <v>288</v>
      </c>
      <c r="H22" s="145" t="s">
        <v>289</v>
      </c>
      <c r="I22" s="151"/>
      <c r="J22" s="142" t="s">
        <v>290</v>
      </c>
    </row>
    <row r="23" spans="1:10" ht="12" customHeight="1" x14ac:dyDescent="0.3">
      <c r="A23" s="134"/>
      <c r="B23" s="141"/>
      <c r="C23" s="142"/>
      <c r="D23" s="142"/>
      <c r="E23" s="142"/>
      <c r="F23" s="143"/>
      <c r="G23" s="144"/>
      <c r="H23" s="145"/>
      <c r="I23" s="146"/>
      <c r="J23" s="142"/>
    </row>
    <row r="24" spans="1:10" ht="15.6" x14ac:dyDescent="0.3">
      <c r="A24" s="134"/>
      <c r="B24" s="141"/>
      <c r="C24" s="142"/>
      <c r="D24" s="142"/>
      <c r="E24" s="142"/>
      <c r="F24" s="145" t="s">
        <v>296</v>
      </c>
      <c r="G24" s="144" t="s">
        <v>288</v>
      </c>
      <c r="H24" s="145" t="s">
        <v>289</v>
      </c>
      <c r="I24" s="151"/>
      <c r="J24" s="142" t="s">
        <v>290</v>
      </c>
    </row>
    <row r="25" spans="1:10" ht="12" customHeight="1" x14ac:dyDescent="0.3">
      <c r="A25" s="139"/>
      <c r="B25" s="141"/>
      <c r="C25" s="142"/>
      <c r="D25" s="142"/>
      <c r="E25" s="142"/>
      <c r="F25" s="143"/>
      <c r="G25" s="144"/>
      <c r="H25" s="145"/>
      <c r="I25" s="146"/>
      <c r="J25" s="142"/>
    </row>
    <row r="26" spans="1:10" ht="15.6" x14ac:dyDescent="0.3">
      <c r="A26" s="134"/>
      <c r="B26" s="141"/>
      <c r="C26" s="142"/>
      <c r="D26" s="142"/>
      <c r="E26" s="142"/>
      <c r="F26" s="145" t="s">
        <v>292</v>
      </c>
      <c r="G26" s="144" t="s">
        <v>288</v>
      </c>
      <c r="H26" s="145" t="s">
        <v>289</v>
      </c>
      <c r="I26" s="151"/>
      <c r="J26" s="142" t="s">
        <v>290</v>
      </c>
    </row>
    <row r="27" spans="1:10" ht="12" customHeight="1" x14ac:dyDescent="0.3">
      <c r="A27" s="134"/>
      <c r="B27" s="141"/>
      <c r="C27" s="142"/>
      <c r="D27" s="142"/>
      <c r="E27" s="142"/>
      <c r="F27" s="143"/>
      <c r="G27" s="144"/>
      <c r="H27" s="145"/>
      <c r="I27" s="146"/>
      <c r="J27" s="142"/>
    </row>
    <row r="28" spans="1:10" ht="15.6" x14ac:dyDescent="0.3">
      <c r="A28" s="134"/>
      <c r="B28" s="141"/>
      <c r="C28" s="142"/>
      <c r="D28" s="142"/>
      <c r="E28" s="142"/>
      <c r="F28" s="145" t="s">
        <v>297</v>
      </c>
      <c r="G28" s="144" t="s">
        <v>288</v>
      </c>
      <c r="H28" s="145" t="s">
        <v>289</v>
      </c>
      <c r="I28" s="151"/>
      <c r="J28" s="142" t="s">
        <v>290</v>
      </c>
    </row>
    <row r="29" spans="1:10" ht="12" customHeight="1" x14ac:dyDescent="0.3">
      <c r="A29" s="134"/>
      <c r="B29" s="141"/>
      <c r="C29" s="142"/>
      <c r="D29" s="142"/>
      <c r="E29" s="142"/>
      <c r="F29" s="145"/>
      <c r="G29" s="144"/>
      <c r="H29" s="145"/>
      <c r="I29" s="146"/>
      <c r="J29" s="142"/>
    </row>
    <row r="30" spans="1:10" ht="15.6" x14ac:dyDescent="0.3">
      <c r="A30" s="139" t="s">
        <v>18</v>
      </c>
      <c r="B30" s="141" t="s">
        <v>298</v>
      </c>
      <c r="C30" s="142"/>
      <c r="D30" s="142"/>
      <c r="E30" s="142"/>
      <c r="F30" s="143"/>
      <c r="G30" s="144" t="s">
        <v>288</v>
      </c>
      <c r="H30" s="145" t="s">
        <v>289</v>
      </c>
      <c r="I30" s="151"/>
      <c r="J30" s="142" t="s">
        <v>290</v>
      </c>
    </row>
    <row r="31" spans="1:10" ht="12" customHeight="1" x14ac:dyDescent="0.3">
      <c r="A31" s="134"/>
      <c r="B31" s="141"/>
      <c r="C31" s="142"/>
      <c r="D31" s="142"/>
      <c r="E31" s="142"/>
      <c r="F31" s="145"/>
      <c r="G31" s="144"/>
      <c r="H31" s="145"/>
      <c r="I31" s="146"/>
      <c r="J31" s="142"/>
    </row>
    <row r="32" spans="1:10" ht="15.6" x14ac:dyDescent="0.3">
      <c r="A32" s="139" t="s">
        <v>26</v>
      </c>
      <c r="B32" s="141" t="s">
        <v>299</v>
      </c>
      <c r="C32" s="142"/>
      <c r="D32" s="142"/>
      <c r="E32" s="142"/>
      <c r="F32" s="143" t="s">
        <v>287</v>
      </c>
      <c r="G32" s="144" t="s">
        <v>288</v>
      </c>
      <c r="H32" s="145" t="s">
        <v>289</v>
      </c>
      <c r="I32" s="151"/>
      <c r="J32" s="142" t="s">
        <v>290</v>
      </c>
    </row>
    <row r="33" spans="1:10" ht="12" customHeight="1" x14ac:dyDescent="0.3">
      <c r="A33" s="139"/>
      <c r="B33" s="141"/>
      <c r="C33" s="142"/>
      <c r="D33" s="142"/>
      <c r="E33" s="142"/>
      <c r="F33" s="143"/>
      <c r="G33" s="144"/>
      <c r="H33" s="145"/>
      <c r="I33" s="146"/>
      <c r="J33" s="142"/>
    </row>
    <row r="34" spans="1:10" ht="15.6" x14ac:dyDescent="0.3">
      <c r="A34" s="134"/>
      <c r="B34" s="141"/>
      <c r="C34" s="142"/>
      <c r="D34" s="142"/>
      <c r="E34" s="142"/>
      <c r="F34" s="143" t="s">
        <v>291</v>
      </c>
      <c r="G34" s="144" t="s">
        <v>288</v>
      </c>
      <c r="H34" s="145" t="s">
        <v>289</v>
      </c>
      <c r="I34" s="151"/>
      <c r="J34" s="142" t="s">
        <v>290</v>
      </c>
    </row>
    <row r="35" spans="1:10" ht="12" customHeight="1" x14ac:dyDescent="0.3">
      <c r="A35" s="134"/>
      <c r="B35" s="141"/>
      <c r="C35" s="142"/>
      <c r="D35" s="142"/>
      <c r="E35" s="142"/>
      <c r="F35" s="143"/>
      <c r="G35" s="144"/>
      <c r="H35" s="145"/>
      <c r="I35" s="146"/>
      <c r="J35" s="142"/>
    </row>
    <row r="36" spans="1:10" ht="15.6" x14ac:dyDescent="0.3">
      <c r="A36" s="134"/>
      <c r="B36" s="141"/>
      <c r="C36" s="142"/>
      <c r="D36" s="142"/>
      <c r="E36" s="142"/>
      <c r="F36" s="143" t="s">
        <v>292</v>
      </c>
      <c r="G36" s="144" t="s">
        <v>288</v>
      </c>
      <c r="H36" s="145" t="s">
        <v>289</v>
      </c>
      <c r="I36" s="151"/>
      <c r="J36" s="142" t="s">
        <v>290</v>
      </c>
    </row>
    <row r="37" spans="1:10" ht="12" customHeight="1" x14ac:dyDescent="0.3">
      <c r="A37" s="134"/>
      <c r="B37" s="141"/>
      <c r="C37" s="142"/>
      <c r="D37" s="142"/>
      <c r="E37" s="142"/>
      <c r="F37" s="145"/>
      <c r="G37" s="144"/>
      <c r="H37" s="145"/>
      <c r="I37" s="146"/>
      <c r="J37" s="142"/>
    </row>
    <row r="38" spans="1:10" ht="15.6" x14ac:dyDescent="0.3">
      <c r="A38" s="143" t="s">
        <v>28</v>
      </c>
      <c r="B38" s="141" t="s">
        <v>300</v>
      </c>
      <c r="C38" s="142"/>
      <c r="D38" s="142"/>
      <c r="E38" s="142"/>
      <c r="F38" s="145" t="s">
        <v>301</v>
      </c>
      <c r="G38" s="144" t="s">
        <v>288</v>
      </c>
      <c r="H38" s="145" t="s">
        <v>289</v>
      </c>
      <c r="I38" s="151"/>
      <c r="J38" s="142" t="s">
        <v>290</v>
      </c>
    </row>
    <row r="39" spans="1:10" ht="12" customHeight="1" x14ac:dyDescent="0.3">
      <c r="A39" s="134"/>
      <c r="B39" s="141"/>
      <c r="C39" s="142"/>
      <c r="D39" s="142"/>
      <c r="E39" s="142"/>
      <c r="F39" s="145"/>
      <c r="G39" s="144"/>
      <c r="H39" s="145"/>
      <c r="I39" s="146"/>
      <c r="J39" s="142"/>
    </row>
    <row r="40" spans="1:10" ht="15.6" x14ac:dyDescent="0.3">
      <c r="A40" s="143" t="s">
        <v>32</v>
      </c>
      <c r="B40" s="141" t="s">
        <v>302</v>
      </c>
      <c r="C40" s="142"/>
      <c r="D40" s="142"/>
      <c r="E40" s="142"/>
      <c r="F40" s="145" t="s">
        <v>303</v>
      </c>
      <c r="G40" s="144" t="s">
        <v>288</v>
      </c>
      <c r="H40" s="145" t="s">
        <v>289</v>
      </c>
      <c r="I40" s="151"/>
      <c r="J40" s="142" t="s">
        <v>290</v>
      </c>
    </row>
    <row r="41" spans="1:10" ht="12" customHeight="1" x14ac:dyDescent="0.3">
      <c r="A41" s="134"/>
      <c r="B41" s="141"/>
      <c r="C41" s="142"/>
      <c r="D41" s="142"/>
      <c r="E41" s="142"/>
      <c r="F41" s="145"/>
      <c r="G41" s="144"/>
      <c r="H41" s="145"/>
      <c r="I41" s="146"/>
      <c r="J41" s="142"/>
    </row>
    <row r="42" spans="1:10" ht="15.6" x14ac:dyDescent="0.3">
      <c r="A42" s="139" t="s">
        <v>39</v>
      </c>
      <c r="B42" s="141" t="s">
        <v>304</v>
      </c>
      <c r="C42" s="142"/>
      <c r="D42" s="142"/>
      <c r="E42" s="142"/>
      <c r="F42" s="143" t="s">
        <v>305</v>
      </c>
      <c r="G42" s="144" t="s">
        <v>288</v>
      </c>
      <c r="H42" s="145" t="s">
        <v>289</v>
      </c>
      <c r="I42" s="151"/>
      <c r="J42" s="142" t="s">
        <v>290</v>
      </c>
    </row>
    <row r="43" spans="1:10" ht="12" customHeight="1" x14ac:dyDescent="0.3">
      <c r="A43" s="139"/>
      <c r="B43" s="141"/>
      <c r="C43" s="142"/>
      <c r="D43" s="142"/>
      <c r="E43" s="142"/>
      <c r="F43" s="143"/>
      <c r="G43" s="144"/>
      <c r="H43" s="145"/>
      <c r="I43" s="146"/>
      <c r="J43" s="142"/>
    </row>
    <row r="44" spans="1:10" ht="15.6" x14ac:dyDescent="0.3">
      <c r="A44" s="134"/>
      <c r="B44" s="141"/>
      <c r="C44" s="142"/>
      <c r="D44" s="142"/>
      <c r="E44" s="142"/>
      <c r="F44" s="143" t="s">
        <v>306</v>
      </c>
      <c r="G44" s="144" t="s">
        <v>288</v>
      </c>
      <c r="H44" s="145" t="s">
        <v>289</v>
      </c>
      <c r="I44" s="151"/>
      <c r="J44" s="142" t="s">
        <v>290</v>
      </c>
    </row>
    <row r="45" spans="1:10" ht="12" customHeight="1" x14ac:dyDescent="0.3">
      <c r="A45" s="134"/>
      <c r="B45" s="141"/>
      <c r="C45" s="142"/>
      <c r="D45" s="142"/>
      <c r="E45" s="142"/>
      <c r="F45" s="143"/>
      <c r="G45" s="144"/>
      <c r="H45" s="145"/>
      <c r="I45" s="146"/>
      <c r="J45" s="142"/>
    </row>
    <row r="46" spans="1:10" ht="15.6" x14ac:dyDescent="0.3">
      <c r="A46" s="134"/>
      <c r="B46" s="141"/>
      <c r="C46" s="142"/>
      <c r="D46" s="142"/>
      <c r="E46" s="142"/>
      <c r="F46" s="143" t="s">
        <v>307</v>
      </c>
      <c r="G46" s="144" t="s">
        <v>288</v>
      </c>
      <c r="H46" s="145" t="s">
        <v>289</v>
      </c>
      <c r="I46" s="151"/>
      <c r="J46" s="142" t="s">
        <v>290</v>
      </c>
    </row>
    <row r="47" spans="1:10" ht="12" customHeight="1" x14ac:dyDescent="0.3">
      <c r="A47" s="139"/>
      <c r="B47" s="141"/>
      <c r="C47" s="142"/>
      <c r="D47" s="142"/>
      <c r="E47" s="142"/>
      <c r="F47" s="143"/>
      <c r="G47" s="144"/>
      <c r="H47" s="145"/>
      <c r="I47" s="146"/>
      <c r="J47" s="142"/>
    </row>
    <row r="48" spans="1:10" ht="15.6" x14ac:dyDescent="0.3">
      <c r="A48" s="134"/>
      <c r="B48" s="141"/>
      <c r="C48" s="142"/>
      <c r="D48" s="142"/>
      <c r="E48" s="142"/>
      <c r="F48" s="143" t="s">
        <v>308</v>
      </c>
      <c r="G48" s="144" t="s">
        <v>288</v>
      </c>
      <c r="H48" s="145" t="s">
        <v>289</v>
      </c>
      <c r="I48" s="151"/>
      <c r="J48" s="142" t="s">
        <v>290</v>
      </c>
    </row>
    <row r="49" spans="1:10" ht="12" customHeight="1" x14ac:dyDescent="0.3">
      <c r="A49" s="139"/>
      <c r="B49" s="141"/>
      <c r="C49" s="142"/>
      <c r="D49" s="142"/>
      <c r="E49" s="142"/>
      <c r="F49" s="143"/>
      <c r="G49" s="144"/>
      <c r="H49" s="145"/>
      <c r="I49" s="146"/>
      <c r="J49" s="142"/>
    </row>
    <row r="50" spans="1:10" ht="15.6" x14ac:dyDescent="0.3">
      <c r="A50" s="134"/>
      <c r="B50" s="141"/>
      <c r="C50" s="142"/>
      <c r="D50" s="142"/>
      <c r="E50" s="142"/>
      <c r="F50" s="143" t="s">
        <v>309</v>
      </c>
      <c r="G50" s="144" t="s">
        <v>288</v>
      </c>
      <c r="H50" s="145" t="s">
        <v>289</v>
      </c>
      <c r="I50" s="151"/>
      <c r="J50" s="142" t="s">
        <v>290</v>
      </c>
    </row>
    <row r="51" spans="1:10" ht="12" customHeight="1" x14ac:dyDescent="0.3">
      <c r="A51" s="134"/>
      <c r="B51" s="141"/>
      <c r="C51" s="142"/>
      <c r="D51" s="142"/>
      <c r="E51" s="142"/>
      <c r="F51" s="143"/>
      <c r="G51" s="144"/>
      <c r="H51" s="145"/>
      <c r="I51" s="146"/>
      <c r="J51" s="142"/>
    </row>
    <row r="52" spans="1:10" ht="15.6" x14ac:dyDescent="0.3">
      <c r="A52" s="134"/>
      <c r="B52" s="141"/>
      <c r="C52" s="142"/>
      <c r="D52" s="142"/>
      <c r="E52" s="142"/>
      <c r="F52" s="143" t="s">
        <v>310</v>
      </c>
      <c r="G52" s="144" t="s">
        <v>288</v>
      </c>
      <c r="H52" s="145" t="s">
        <v>289</v>
      </c>
      <c r="I52" s="151"/>
      <c r="J52" s="142" t="s">
        <v>290</v>
      </c>
    </row>
    <row r="53" spans="1:10" ht="12" customHeight="1" x14ac:dyDescent="0.3">
      <c r="A53" s="134"/>
      <c r="B53" s="141"/>
      <c r="C53" s="142"/>
      <c r="D53" s="142"/>
      <c r="E53" s="142"/>
      <c r="F53" s="145"/>
      <c r="G53" s="144"/>
      <c r="H53" s="145"/>
      <c r="I53" s="146"/>
      <c r="J53" s="142"/>
    </row>
    <row r="54" spans="1:10" ht="15.6" x14ac:dyDescent="0.3">
      <c r="A54" s="139" t="s">
        <v>41</v>
      </c>
      <c r="B54" s="141" t="s">
        <v>311</v>
      </c>
      <c r="C54" s="142"/>
      <c r="D54" s="142"/>
      <c r="E54" s="142"/>
      <c r="F54" s="143" t="s">
        <v>305</v>
      </c>
      <c r="G54" s="144" t="s">
        <v>288</v>
      </c>
      <c r="H54" s="145" t="s">
        <v>289</v>
      </c>
      <c r="I54" s="151"/>
      <c r="J54" s="142" t="s">
        <v>290</v>
      </c>
    </row>
    <row r="55" spans="1:10" ht="12" customHeight="1" x14ac:dyDescent="0.3">
      <c r="A55" s="139"/>
      <c r="B55" s="141"/>
      <c r="C55" s="142"/>
      <c r="D55" s="142"/>
      <c r="E55" s="142"/>
      <c r="F55" s="143"/>
      <c r="G55" s="144"/>
      <c r="H55" s="145"/>
      <c r="I55" s="146"/>
      <c r="J55" s="142"/>
    </row>
    <row r="56" spans="1:10" ht="15.6" x14ac:dyDescent="0.3">
      <c r="A56" s="134"/>
      <c r="B56" s="141"/>
      <c r="C56" s="142"/>
      <c r="D56" s="142"/>
      <c r="E56" s="142"/>
      <c r="F56" s="143" t="s">
        <v>306</v>
      </c>
      <c r="G56" s="144" t="s">
        <v>288</v>
      </c>
      <c r="H56" s="145" t="s">
        <v>289</v>
      </c>
      <c r="I56" s="151"/>
      <c r="J56" s="142" t="s">
        <v>290</v>
      </c>
    </row>
    <row r="57" spans="1:10" ht="12" customHeight="1" x14ac:dyDescent="0.3">
      <c r="A57" s="134"/>
      <c r="B57" s="141"/>
      <c r="C57" s="142"/>
      <c r="D57" s="142"/>
      <c r="E57" s="142"/>
      <c r="F57" s="143"/>
      <c r="G57" s="144"/>
      <c r="H57" s="145"/>
      <c r="I57" s="146"/>
      <c r="J57" s="142"/>
    </row>
    <row r="58" spans="1:10" ht="15.6" x14ac:dyDescent="0.3">
      <c r="A58" s="134"/>
      <c r="B58" s="141"/>
      <c r="C58" s="142"/>
      <c r="D58" s="142"/>
      <c r="E58" s="142"/>
      <c r="F58" s="143" t="s">
        <v>307</v>
      </c>
      <c r="G58" s="144" t="s">
        <v>288</v>
      </c>
      <c r="H58" s="145" t="s">
        <v>289</v>
      </c>
      <c r="I58" s="151"/>
      <c r="J58" s="142" t="s">
        <v>290</v>
      </c>
    </row>
    <row r="59" spans="1:10" ht="12" customHeight="1" x14ac:dyDescent="0.3">
      <c r="A59" s="139"/>
      <c r="B59" s="141"/>
      <c r="C59" s="142"/>
      <c r="D59" s="142"/>
      <c r="E59" s="142"/>
      <c r="F59" s="143"/>
      <c r="G59" s="144"/>
      <c r="H59" s="145"/>
      <c r="I59" s="146"/>
      <c r="J59" s="142"/>
    </row>
    <row r="60" spans="1:10" ht="15.6" x14ac:dyDescent="0.3">
      <c r="A60" s="134"/>
      <c r="B60" s="141"/>
      <c r="C60" s="142"/>
      <c r="D60" s="142"/>
      <c r="E60" s="142"/>
      <c r="F60" s="143" t="s">
        <v>308</v>
      </c>
      <c r="G60" s="144" t="s">
        <v>288</v>
      </c>
      <c r="H60" s="145" t="s">
        <v>289</v>
      </c>
      <c r="I60" s="151"/>
      <c r="J60" s="142" t="s">
        <v>290</v>
      </c>
    </row>
    <row r="61" spans="1:10" ht="12" customHeight="1" x14ac:dyDescent="0.3">
      <c r="A61" s="139"/>
      <c r="B61" s="141"/>
      <c r="C61" s="142"/>
      <c r="D61" s="142"/>
      <c r="E61" s="142"/>
      <c r="F61" s="143"/>
      <c r="G61" s="144"/>
      <c r="H61" s="145"/>
      <c r="I61" s="146"/>
      <c r="J61" s="142"/>
    </row>
    <row r="62" spans="1:10" ht="15.6" x14ac:dyDescent="0.3">
      <c r="A62" s="134"/>
      <c r="B62" s="141"/>
      <c r="C62" s="142"/>
      <c r="D62" s="142"/>
      <c r="E62" s="142"/>
      <c r="F62" s="143" t="s">
        <v>309</v>
      </c>
      <c r="G62" s="144" t="s">
        <v>288</v>
      </c>
      <c r="H62" s="145" t="s">
        <v>289</v>
      </c>
      <c r="I62" s="151"/>
      <c r="J62" s="142" t="s">
        <v>290</v>
      </c>
    </row>
    <row r="63" spans="1:10" ht="12" customHeight="1" x14ac:dyDescent="0.3">
      <c r="A63" s="134"/>
      <c r="B63" s="141"/>
      <c r="C63" s="142"/>
      <c r="D63" s="142"/>
      <c r="E63" s="142"/>
      <c r="F63" s="143"/>
      <c r="G63" s="144"/>
      <c r="H63" s="145"/>
      <c r="I63" s="146"/>
      <c r="J63" s="142"/>
    </row>
    <row r="64" spans="1:10" ht="15.6" x14ac:dyDescent="0.3">
      <c r="A64" s="134"/>
      <c r="B64" s="141"/>
      <c r="C64" s="142"/>
      <c r="D64" s="142"/>
      <c r="E64" s="142"/>
      <c r="F64" s="143" t="s">
        <v>310</v>
      </c>
      <c r="G64" s="144" t="s">
        <v>288</v>
      </c>
      <c r="H64" s="145" t="s">
        <v>289</v>
      </c>
      <c r="I64" s="151"/>
      <c r="J64" s="142" t="s">
        <v>290</v>
      </c>
    </row>
    <row r="65" spans="1:10" ht="12" customHeight="1" x14ac:dyDescent="0.3">
      <c r="A65" s="134"/>
      <c r="B65" s="141"/>
      <c r="C65" s="142"/>
      <c r="D65" s="142"/>
      <c r="E65" s="142"/>
      <c r="F65" s="145"/>
      <c r="G65" s="144"/>
      <c r="H65" s="145"/>
      <c r="I65" s="146"/>
      <c r="J65" s="142"/>
    </row>
    <row r="66" spans="1:10" ht="15.6" x14ac:dyDescent="0.3">
      <c r="A66" s="139" t="s">
        <v>43</v>
      </c>
      <c r="B66" s="141" t="s">
        <v>312</v>
      </c>
      <c r="C66" s="142"/>
      <c r="D66" s="142"/>
      <c r="E66" s="142"/>
      <c r="F66" s="145"/>
      <c r="G66" s="144"/>
      <c r="H66" s="145"/>
      <c r="I66" s="146"/>
      <c r="J66" s="142"/>
    </row>
    <row r="67" spans="1:10" ht="13.2" customHeight="1" x14ac:dyDescent="0.3">
      <c r="A67" s="134"/>
      <c r="B67" s="141" t="s">
        <v>313</v>
      </c>
      <c r="C67" s="142"/>
      <c r="D67" s="142"/>
      <c r="E67" s="145"/>
      <c r="F67" s="143" t="s">
        <v>307</v>
      </c>
      <c r="G67" s="144" t="s">
        <v>288</v>
      </c>
      <c r="H67" s="145" t="s">
        <v>289</v>
      </c>
      <c r="I67" s="151"/>
      <c r="J67" s="142" t="s">
        <v>290</v>
      </c>
    </row>
    <row r="68" spans="1:10" ht="15.6" x14ac:dyDescent="0.3">
      <c r="A68" s="134"/>
      <c r="B68" s="141"/>
      <c r="C68" s="142"/>
      <c r="D68" s="142"/>
      <c r="E68" s="145"/>
      <c r="F68" s="143"/>
      <c r="G68" s="144"/>
      <c r="H68" s="145"/>
      <c r="I68" s="147"/>
      <c r="J68" s="142"/>
    </row>
    <row r="69" spans="1:10" ht="12" customHeight="1" x14ac:dyDescent="0.3">
      <c r="A69" s="134"/>
      <c r="B69" s="141"/>
      <c r="C69" s="142"/>
      <c r="D69" s="142"/>
      <c r="E69" s="145"/>
      <c r="F69" s="143" t="s">
        <v>308</v>
      </c>
      <c r="G69" s="144" t="s">
        <v>288</v>
      </c>
      <c r="H69" s="145" t="s">
        <v>289</v>
      </c>
      <c r="I69" s="151"/>
      <c r="J69" s="142" t="s">
        <v>290</v>
      </c>
    </row>
    <row r="70" spans="1:10" ht="15.6" x14ac:dyDescent="0.3">
      <c r="A70" s="134"/>
      <c r="B70" s="141"/>
      <c r="C70" s="142"/>
      <c r="D70" s="142"/>
      <c r="E70" s="145"/>
      <c r="F70" s="143"/>
      <c r="G70" s="144"/>
      <c r="H70" s="145"/>
      <c r="I70" s="152"/>
      <c r="J70" s="142"/>
    </row>
    <row r="71" spans="1:10" ht="15.6" x14ac:dyDescent="0.3">
      <c r="A71" s="134"/>
      <c r="B71" s="141"/>
      <c r="C71" s="142"/>
      <c r="D71" s="142"/>
      <c r="E71" s="145"/>
      <c r="F71" s="143" t="s">
        <v>309</v>
      </c>
      <c r="G71" s="144" t="s">
        <v>288</v>
      </c>
      <c r="H71" s="145" t="s">
        <v>289</v>
      </c>
      <c r="I71" s="151"/>
      <c r="J71" s="142" t="s">
        <v>290</v>
      </c>
    </row>
    <row r="72" spans="1:10" ht="12" customHeight="1" x14ac:dyDescent="0.3">
      <c r="A72" s="134"/>
      <c r="B72" s="141"/>
      <c r="C72" s="142"/>
      <c r="D72" s="142"/>
      <c r="E72" s="145"/>
      <c r="F72" s="143"/>
      <c r="G72" s="144"/>
      <c r="H72" s="145"/>
      <c r="I72" s="147"/>
      <c r="J72" s="142"/>
    </row>
    <row r="73" spans="1:10" ht="15.6" x14ac:dyDescent="0.3">
      <c r="A73" s="134"/>
      <c r="B73" s="141"/>
      <c r="C73" s="142"/>
      <c r="D73" s="142"/>
      <c r="E73" s="145"/>
      <c r="F73" s="143" t="s">
        <v>310</v>
      </c>
      <c r="G73" s="144" t="s">
        <v>288</v>
      </c>
      <c r="H73" s="145" t="s">
        <v>289</v>
      </c>
      <c r="I73" s="151"/>
      <c r="J73" s="142" t="s">
        <v>290</v>
      </c>
    </row>
    <row r="74" spans="1:10" ht="12" customHeight="1" x14ac:dyDescent="0.3">
      <c r="A74" s="134"/>
      <c r="B74" s="141"/>
      <c r="C74" s="142"/>
      <c r="D74" s="142"/>
      <c r="E74" s="142"/>
      <c r="F74" s="145"/>
      <c r="G74" s="144"/>
      <c r="H74" s="145"/>
      <c r="I74" s="148"/>
      <c r="J74" s="142"/>
    </row>
    <row r="75" spans="1:10" ht="15.6" x14ac:dyDescent="0.3">
      <c r="A75" s="139" t="s">
        <v>46</v>
      </c>
      <c r="B75" s="141" t="s">
        <v>314</v>
      </c>
      <c r="C75" s="142"/>
      <c r="D75" s="142"/>
      <c r="E75" s="142"/>
      <c r="F75" s="145"/>
      <c r="G75" s="144" t="s">
        <v>288</v>
      </c>
      <c r="H75" s="145" t="s">
        <v>289</v>
      </c>
      <c r="I75" s="151"/>
      <c r="J75" s="142" t="s">
        <v>290</v>
      </c>
    </row>
    <row r="76" spans="1:10" ht="12" customHeight="1" x14ac:dyDescent="0.3">
      <c r="A76" s="139"/>
      <c r="B76" s="141"/>
      <c r="C76" s="142"/>
      <c r="D76" s="142"/>
      <c r="E76" s="142"/>
      <c r="F76" s="145"/>
      <c r="G76" s="144"/>
      <c r="H76" s="145"/>
      <c r="I76" s="146"/>
      <c r="J76" s="142"/>
    </row>
    <row r="77" spans="1:10" ht="15.6" x14ac:dyDescent="0.3">
      <c r="A77" s="139" t="s">
        <v>48</v>
      </c>
      <c r="B77" s="141" t="s">
        <v>315</v>
      </c>
      <c r="C77" s="142"/>
      <c r="D77" s="142"/>
      <c r="E77" s="142"/>
      <c r="F77" s="145"/>
      <c r="G77" s="144" t="s">
        <v>288</v>
      </c>
      <c r="H77" s="145" t="s">
        <v>289</v>
      </c>
      <c r="I77" s="151"/>
      <c r="J77" s="142" t="s">
        <v>290</v>
      </c>
    </row>
    <row r="78" spans="1:10" ht="12" customHeight="1" x14ac:dyDescent="0.3">
      <c r="A78" s="139"/>
      <c r="B78" s="141"/>
      <c r="C78" s="142"/>
      <c r="D78" s="142"/>
      <c r="E78" s="142"/>
      <c r="F78" s="145"/>
      <c r="G78" s="144"/>
      <c r="H78" s="145"/>
      <c r="I78" s="146"/>
      <c r="J78" s="142"/>
    </row>
    <row r="79" spans="1:10" ht="15.6" x14ac:dyDescent="0.3">
      <c r="A79" s="139" t="s">
        <v>50</v>
      </c>
      <c r="B79" s="141" t="s">
        <v>316</v>
      </c>
      <c r="C79" s="142"/>
      <c r="D79" s="142"/>
      <c r="E79" s="142"/>
      <c r="F79" s="145"/>
      <c r="G79" s="144" t="s">
        <v>288</v>
      </c>
      <c r="H79" s="145" t="s">
        <v>289</v>
      </c>
      <c r="I79" s="151"/>
      <c r="J79" s="142" t="s">
        <v>290</v>
      </c>
    </row>
    <row r="80" spans="1:10" ht="12" customHeight="1" x14ac:dyDescent="0.3">
      <c r="A80" s="139"/>
      <c r="B80" s="141"/>
      <c r="C80" s="142"/>
      <c r="D80" s="142"/>
      <c r="E80" s="142"/>
      <c r="F80" s="145"/>
      <c r="G80" s="144"/>
      <c r="H80" s="145"/>
      <c r="I80" s="146"/>
      <c r="J80" s="142"/>
    </row>
    <row r="81" spans="1:10" ht="15.6" x14ac:dyDescent="0.3">
      <c r="A81" s="139" t="s">
        <v>54</v>
      </c>
      <c r="B81" s="141" t="s">
        <v>317</v>
      </c>
      <c r="C81" s="142"/>
      <c r="D81" s="142"/>
      <c r="E81" s="142"/>
      <c r="F81" s="145"/>
      <c r="G81" s="144" t="s">
        <v>288</v>
      </c>
      <c r="H81" s="145" t="s">
        <v>289</v>
      </c>
      <c r="I81" s="151"/>
      <c r="J81" s="142" t="s">
        <v>290</v>
      </c>
    </row>
    <row r="82" spans="1:10" ht="12" customHeight="1" x14ac:dyDescent="0.3">
      <c r="A82" s="139"/>
      <c r="B82" s="141"/>
      <c r="C82" s="142"/>
      <c r="D82" s="142"/>
      <c r="E82" s="142"/>
      <c r="F82" s="145"/>
      <c r="G82" s="144"/>
      <c r="H82" s="145"/>
      <c r="I82" s="146"/>
      <c r="J82" s="142"/>
    </row>
    <row r="83" spans="1:10" ht="15.6" x14ac:dyDescent="0.3">
      <c r="A83" s="139" t="s">
        <v>75</v>
      </c>
      <c r="B83" s="141" t="s">
        <v>318</v>
      </c>
      <c r="C83" s="142"/>
      <c r="D83" s="142"/>
      <c r="E83" s="142"/>
      <c r="F83" s="145"/>
      <c r="G83" s="144" t="s">
        <v>288</v>
      </c>
      <c r="H83" s="145" t="s">
        <v>289</v>
      </c>
      <c r="I83" s="151"/>
      <c r="J83" s="142" t="s">
        <v>290</v>
      </c>
    </row>
    <row r="84" spans="1:10" ht="12" customHeight="1" x14ac:dyDescent="0.3">
      <c r="A84" s="139"/>
      <c r="B84" s="141"/>
      <c r="C84" s="142"/>
      <c r="D84" s="142"/>
      <c r="E84" s="142"/>
      <c r="F84" s="145"/>
      <c r="G84" s="144"/>
      <c r="H84" s="145"/>
      <c r="I84" s="146"/>
      <c r="J84" s="142"/>
    </row>
    <row r="85" spans="1:10" ht="15.6" x14ac:dyDescent="0.3">
      <c r="A85" s="139" t="s">
        <v>93</v>
      </c>
      <c r="B85" s="141" t="s">
        <v>319</v>
      </c>
      <c r="C85" s="142"/>
      <c r="D85" s="142"/>
      <c r="E85" s="142"/>
      <c r="F85" s="145"/>
      <c r="G85" s="144" t="s">
        <v>288</v>
      </c>
      <c r="H85" s="145" t="s">
        <v>289</v>
      </c>
      <c r="I85" s="151"/>
      <c r="J85" s="142" t="s">
        <v>290</v>
      </c>
    </row>
    <row r="86" spans="1:10" ht="12" customHeight="1" x14ac:dyDescent="0.3">
      <c r="A86" s="139"/>
      <c r="B86" s="141"/>
      <c r="C86" s="142"/>
      <c r="D86" s="142"/>
      <c r="E86" s="142"/>
      <c r="F86" s="145"/>
      <c r="G86" s="144"/>
      <c r="H86" s="145"/>
      <c r="I86" s="146"/>
      <c r="J86" s="142"/>
    </row>
    <row r="87" spans="1:10" ht="15.6" x14ac:dyDescent="0.3">
      <c r="A87" s="139" t="s">
        <v>80</v>
      </c>
      <c r="B87" s="141" t="s">
        <v>320</v>
      </c>
      <c r="C87" s="142"/>
      <c r="D87" s="142"/>
      <c r="E87" s="142"/>
      <c r="F87" s="145"/>
      <c r="G87" s="144" t="s">
        <v>288</v>
      </c>
      <c r="H87" s="145" t="s">
        <v>289</v>
      </c>
      <c r="I87" s="151"/>
      <c r="J87" s="142" t="s">
        <v>290</v>
      </c>
    </row>
    <row r="88" spans="1:10" ht="12" customHeight="1" x14ac:dyDescent="0.3">
      <c r="A88" s="139"/>
      <c r="B88" s="141"/>
      <c r="C88" s="142"/>
      <c r="D88" s="142"/>
      <c r="E88" s="142"/>
      <c r="F88" s="145"/>
      <c r="G88" s="144"/>
      <c r="H88" s="145"/>
      <c r="I88" s="146"/>
      <c r="J88" s="142"/>
    </row>
    <row r="89" spans="1:10" ht="15.6" x14ac:dyDescent="0.3">
      <c r="A89" s="139" t="s">
        <v>321</v>
      </c>
      <c r="B89" s="141" t="s">
        <v>322</v>
      </c>
      <c r="C89" s="142"/>
      <c r="D89" s="142"/>
      <c r="E89" s="142"/>
      <c r="F89" s="145"/>
      <c r="G89" s="144" t="s">
        <v>288</v>
      </c>
      <c r="H89" s="145" t="s">
        <v>289</v>
      </c>
      <c r="I89" s="151"/>
      <c r="J89" s="142" t="s">
        <v>290</v>
      </c>
    </row>
    <row r="90" spans="1:10" ht="12" customHeight="1" x14ac:dyDescent="0.3">
      <c r="A90" s="139"/>
      <c r="B90" s="141"/>
      <c r="C90" s="142"/>
      <c r="D90" s="142"/>
      <c r="E90" s="142"/>
      <c r="F90" s="145"/>
      <c r="G90" s="144"/>
      <c r="H90" s="145"/>
      <c r="I90" s="146"/>
      <c r="J90" s="142"/>
    </row>
    <row r="91" spans="1:10" ht="15.6" x14ac:dyDescent="0.3">
      <c r="A91" s="139" t="s">
        <v>323</v>
      </c>
      <c r="B91" s="141" t="s">
        <v>324</v>
      </c>
      <c r="C91" s="142"/>
      <c r="D91" s="142"/>
      <c r="E91" s="142"/>
      <c r="F91" s="145"/>
      <c r="G91" s="144" t="s">
        <v>288</v>
      </c>
      <c r="H91" s="145" t="s">
        <v>289</v>
      </c>
      <c r="I91" s="151"/>
      <c r="J91" s="142" t="s">
        <v>290</v>
      </c>
    </row>
    <row r="92" spans="1:10" ht="12" customHeight="1" x14ac:dyDescent="0.3">
      <c r="A92" s="139"/>
      <c r="B92" s="141"/>
      <c r="C92" s="142"/>
      <c r="D92" s="142"/>
      <c r="E92" s="142"/>
      <c r="F92" s="145"/>
      <c r="G92" s="144"/>
      <c r="H92" s="145"/>
      <c r="I92" s="146"/>
      <c r="J92" s="142"/>
    </row>
    <row r="93" spans="1:10" ht="15.6" x14ac:dyDescent="0.3">
      <c r="A93" s="139" t="s">
        <v>325</v>
      </c>
      <c r="B93" s="141" t="s">
        <v>326</v>
      </c>
      <c r="C93" s="142"/>
      <c r="D93" s="142"/>
      <c r="E93" s="142"/>
      <c r="F93" s="145"/>
      <c r="G93" s="144" t="s">
        <v>288</v>
      </c>
      <c r="H93" s="145" t="s">
        <v>289</v>
      </c>
      <c r="I93" s="151"/>
      <c r="J93" s="142" t="s">
        <v>290</v>
      </c>
    </row>
    <row r="94" spans="1:10" ht="12" customHeight="1" x14ac:dyDescent="0.3">
      <c r="A94" s="139"/>
      <c r="B94" s="141"/>
      <c r="C94" s="142"/>
      <c r="D94" s="142"/>
      <c r="E94" s="142"/>
      <c r="F94" s="145"/>
      <c r="G94" s="144"/>
      <c r="H94" s="145"/>
      <c r="I94" s="146"/>
      <c r="J94" s="142"/>
    </row>
    <row r="95" spans="1:10" ht="15.6" x14ac:dyDescent="0.3">
      <c r="A95" s="139" t="s">
        <v>327</v>
      </c>
      <c r="B95" s="141" t="s">
        <v>328</v>
      </c>
      <c r="C95" s="142"/>
      <c r="D95" s="142"/>
      <c r="E95" s="142"/>
      <c r="F95" s="145"/>
      <c r="G95" s="144" t="s">
        <v>288</v>
      </c>
      <c r="H95" s="145" t="s">
        <v>289</v>
      </c>
      <c r="I95" s="151"/>
      <c r="J95" s="142" t="s">
        <v>290</v>
      </c>
    </row>
    <row r="96" spans="1:10" ht="12" customHeight="1" x14ac:dyDescent="0.3">
      <c r="A96" s="139"/>
      <c r="B96" s="141"/>
      <c r="C96" s="142"/>
      <c r="D96" s="142"/>
      <c r="E96" s="142"/>
      <c r="F96" s="145"/>
      <c r="G96" s="144"/>
      <c r="H96" s="145"/>
      <c r="I96" s="146"/>
      <c r="J96" s="142"/>
    </row>
    <row r="97" spans="1:10" ht="15.6" x14ac:dyDescent="0.3">
      <c r="A97" s="139" t="s">
        <v>329</v>
      </c>
      <c r="B97" s="141" t="s">
        <v>330</v>
      </c>
      <c r="C97" s="142"/>
      <c r="D97" s="142"/>
      <c r="E97" s="142"/>
      <c r="F97" s="145"/>
      <c r="G97" s="144" t="s">
        <v>288</v>
      </c>
      <c r="H97" s="145" t="s">
        <v>289</v>
      </c>
      <c r="I97" s="151"/>
      <c r="J97" s="142" t="s">
        <v>290</v>
      </c>
    </row>
    <row r="98" spans="1:10" ht="12" customHeight="1" x14ac:dyDescent="0.3">
      <c r="A98" s="139"/>
      <c r="B98" s="141"/>
      <c r="C98" s="142"/>
      <c r="D98" s="142"/>
      <c r="E98" s="142"/>
      <c r="F98" s="145"/>
      <c r="G98" s="144"/>
      <c r="H98" s="145"/>
      <c r="I98" s="146"/>
      <c r="J98" s="142"/>
    </row>
    <row r="99" spans="1:10" ht="15.6" x14ac:dyDescent="0.3">
      <c r="A99" s="139" t="s">
        <v>331</v>
      </c>
      <c r="B99" s="141" t="s">
        <v>332</v>
      </c>
      <c r="C99" s="142"/>
      <c r="D99" s="142"/>
      <c r="E99" s="142"/>
      <c r="F99" s="145"/>
      <c r="G99" s="144" t="s">
        <v>288</v>
      </c>
      <c r="H99" s="145" t="s">
        <v>289</v>
      </c>
      <c r="I99" s="151"/>
      <c r="J99" s="142" t="s">
        <v>290</v>
      </c>
    </row>
    <row r="100" spans="1:10" ht="12" customHeight="1" x14ac:dyDescent="0.3">
      <c r="A100" s="134"/>
      <c r="B100" s="142"/>
      <c r="C100" s="142"/>
      <c r="D100" s="142"/>
      <c r="E100" s="142"/>
      <c r="F100" s="142"/>
      <c r="G100" s="144"/>
      <c r="H100" s="145"/>
      <c r="I100" s="148"/>
      <c r="J100" s="142"/>
    </row>
    <row r="101" spans="1:10" ht="15.6" x14ac:dyDescent="0.3">
      <c r="A101" s="139" t="s">
        <v>333</v>
      </c>
      <c r="B101" s="141" t="s">
        <v>334</v>
      </c>
      <c r="C101" s="142"/>
      <c r="D101" s="142"/>
      <c r="E101" s="142"/>
      <c r="F101" s="145"/>
      <c r="G101" s="144" t="s">
        <v>288</v>
      </c>
      <c r="H101" s="145" t="s">
        <v>289</v>
      </c>
      <c r="I101" s="151"/>
      <c r="J101" s="142" t="s">
        <v>290</v>
      </c>
    </row>
    <row r="102" spans="1:10" ht="12" customHeight="1" x14ac:dyDescent="0.3">
      <c r="A102" s="134"/>
      <c r="B102" s="142"/>
      <c r="C102" s="142"/>
      <c r="D102" s="142"/>
      <c r="E102" s="142"/>
      <c r="F102" s="142"/>
      <c r="G102" s="144"/>
      <c r="H102" s="145"/>
      <c r="I102" s="148"/>
      <c r="J102" s="142"/>
    </row>
    <row r="103" spans="1:10" ht="15.6" x14ac:dyDescent="0.3">
      <c r="A103" s="143" t="s">
        <v>335</v>
      </c>
      <c r="B103" s="141" t="s">
        <v>336</v>
      </c>
      <c r="C103" s="142"/>
      <c r="D103" s="142"/>
      <c r="E103" s="142"/>
      <c r="F103" s="145"/>
      <c r="G103" s="144" t="s">
        <v>288</v>
      </c>
      <c r="H103" s="145" t="s">
        <v>289</v>
      </c>
      <c r="I103" s="151"/>
      <c r="J103" s="142" t="s">
        <v>290</v>
      </c>
    </row>
    <row r="104" spans="1:10" ht="12" customHeight="1" x14ac:dyDescent="0.3">
      <c r="A104" s="134"/>
      <c r="B104" s="142"/>
      <c r="C104" s="142"/>
      <c r="D104" s="142"/>
      <c r="E104" s="142"/>
      <c r="F104" s="142"/>
      <c r="G104" s="144"/>
      <c r="H104" s="145"/>
      <c r="I104" s="148"/>
      <c r="J104" s="142"/>
    </row>
    <row r="105" spans="1:10" ht="15.6" x14ac:dyDescent="0.3">
      <c r="A105" s="143" t="s">
        <v>337</v>
      </c>
      <c r="B105" s="141" t="s">
        <v>338</v>
      </c>
      <c r="C105" s="142"/>
      <c r="D105" s="142"/>
      <c r="E105" s="142"/>
      <c r="F105" s="145"/>
      <c r="G105" s="144" t="s">
        <v>288</v>
      </c>
      <c r="H105" s="145" t="s">
        <v>289</v>
      </c>
      <c r="I105" s="151"/>
      <c r="J105" s="142" t="s">
        <v>290</v>
      </c>
    </row>
    <row r="106" spans="1:10" ht="12" customHeight="1" x14ac:dyDescent="0.3">
      <c r="A106" s="134"/>
      <c r="B106" s="142"/>
      <c r="C106" s="142"/>
      <c r="D106" s="142"/>
      <c r="E106" s="142"/>
      <c r="F106" s="142"/>
      <c r="G106" s="144"/>
      <c r="H106" s="145"/>
      <c r="I106" s="148"/>
      <c r="J106" s="142"/>
    </row>
    <row r="107" spans="1:10" ht="15.6" x14ac:dyDescent="0.3">
      <c r="A107" s="143" t="s">
        <v>339</v>
      </c>
      <c r="B107" s="141" t="s">
        <v>340</v>
      </c>
      <c r="C107" s="142"/>
      <c r="D107" s="142"/>
      <c r="E107" s="142"/>
      <c r="F107" s="145"/>
      <c r="G107" s="144" t="s">
        <v>288</v>
      </c>
      <c r="H107" s="145" t="s">
        <v>289</v>
      </c>
      <c r="I107" s="151"/>
      <c r="J107" s="142" t="s">
        <v>290</v>
      </c>
    </row>
    <row r="108" spans="1:10" ht="12" customHeight="1" x14ac:dyDescent="0.3">
      <c r="A108" s="145"/>
      <c r="B108" s="142"/>
      <c r="C108" s="142"/>
      <c r="D108" s="142"/>
      <c r="E108" s="142"/>
      <c r="F108" s="142"/>
      <c r="G108" s="144"/>
      <c r="H108" s="145"/>
      <c r="I108" s="148"/>
      <c r="J108" s="135"/>
    </row>
    <row r="109" spans="1:10" ht="15.6" x14ac:dyDescent="0.3">
      <c r="A109" s="143" t="s">
        <v>341</v>
      </c>
      <c r="B109" s="141" t="s">
        <v>342</v>
      </c>
      <c r="C109" s="142"/>
      <c r="D109" s="142"/>
      <c r="E109" s="142"/>
      <c r="F109" s="145"/>
      <c r="G109" s="144" t="s">
        <v>288</v>
      </c>
      <c r="H109" s="145" t="s">
        <v>289</v>
      </c>
      <c r="I109" s="151"/>
      <c r="J109" s="142" t="s">
        <v>290</v>
      </c>
    </row>
    <row r="110" spans="1:10" ht="12" customHeight="1" x14ac:dyDescent="0.3">
      <c r="A110" s="135"/>
      <c r="B110" s="135"/>
      <c r="C110" s="135"/>
      <c r="D110" s="135"/>
      <c r="E110" s="135"/>
      <c r="F110" s="135"/>
      <c r="G110" s="133"/>
      <c r="H110" s="134"/>
      <c r="I110" s="149"/>
      <c r="J110" s="135"/>
    </row>
    <row r="111" spans="1:10" ht="15.6" x14ac:dyDescent="0.3">
      <c r="A111" s="143" t="s">
        <v>343</v>
      </c>
      <c r="B111" s="141" t="s">
        <v>344</v>
      </c>
      <c r="C111" s="142"/>
      <c r="D111" s="142"/>
      <c r="E111" s="142"/>
      <c r="F111" s="145"/>
      <c r="G111" s="144" t="s">
        <v>288</v>
      </c>
      <c r="H111" s="145" t="s">
        <v>289</v>
      </c>
      <c r="I111" s="151"/>
      <c r="J111" s="142" t="s">
        <v>290</v>
      </c>
    </row>
    <row r="112" spans="1:10" ht="12" customHeight="1" x14ac:dyDescent="0.3">
      <c r="A112" s="135"/>
      <c r="B112" s="135"/>
      <c r="C112" s="135"/>
      <c r="D112" s="135"/>
      <c r="E112" s="135"/>
      <c r="F112" s="135"/>
      <c r="G112" s="133"/>
      <c r="H112" s="134"/>
      <c r="I112" s="149"/>
      <c r="J112" s="135"/>
    </row>
    <row r="113" spans="1:10" ht="15.6" x14ac:dyDescent="0.3">
      <c r="A113" s="143" t="s">
        <v>345</v>
      </c>
      <c r="B113" s="141" t="s">
        <v>346</v>
      </c>
      <c r="C113" s="142"/>
      <c r="D113" s="142"/>
      <c r="E113" s="142"/>
      <c r="F113" s="145"/>
      <c r="G113" s="144" t="s">
        <v>288</v>
      </c>
      <c r="H113" s="145" t="s">
        <v>289</v>
      </c>
      <c r="I113" s="151"/>
      <c r="J113" s="142" t="s">
        <v>290</v>
      </c>
    </row>
    <row r="114" spans="1:10" ht="12" customHeight="1" x14ac:dyDescent="0.3">
      <c r="A114" s="135"/>
      <c r="B114" s="135"/>
      <c r="C114" s="135"/>
      <c r="D114" s="135"/>
      <c r="E114" s="135"/>
      <c r="F114" s="135"/>
      <c r="G114" s="133"/>
      <c r="H114" s="134"/>
      <c r="I114" s="149"/>
      <c r="J114" s="135"/>
    </row>
    <row r="115" spans="1:10" ht="15.6" x14ac:dyDescent="0.3">
      <c r="A115" s="143" t="s">
        <v>347</v>
      </c>
      <c r="B115" s="141" t="s">
        <v>348</v>
      </c>
      <c r="C115" s="142"/>
      <c r="D115" s="142"/>
      <c r="E115" s="142"/>
      <c r="F115" s="145"/>
      <c r="G115" s="144" t="s">
        <v>288</v>
      </c>
      <c r="H115" s="145" t="s">
        <v>289</v>
      </c>
      <c r="I115" s="151"/>
      <c r="J115" s="142" t="s">
        <v>290</v>
      </c>
    </row>
    <row r="116" spans="1:10" ht="12" customHeight="1" x14ac:dyDescent="0.3">
      <c r="A116" s="135"/>
      <c r="B116" s="135"/>
      <c r="C116" s="135"/>
      <c r="D116" s="135"/>
      <c r="E116" s="135"/>
      <c r="F116" s="135"/>
      <c r="G116" s="133"/>
      <c r="H116" s="134"/>
      <c r="I116" s="149"/>
      <c r="J116" s="135"/>
    </row>
    <row r="117" spans="1:10" ht="15.6" x14ac:dyDescent="0.3">
      <c r="A117" s="143" t="s">
        <v>349</v>
      </c>
      <c r="B117" s="141" t="s">
        <v>350</v>
      </c>
      <c r="C117" s="142"/>
      <c r="D117" s="142"/>
      <c r="E117" s="142"/>
      <c r="F117" s="145"/>
      <c r="G117" s="144" t="s">
        <v>288</v>
      </c>
      <c r="H117" s="145" t="s">
        <v>289</v>
      </c>
      <c r="I117" s="151"/>
      <c r="J117" s="142" t="s">
        <v>290</v>
      </c>
    </row>
    <row r="118" spans="1:10" ht="12" customHeight="1" x14ac:dyDescent="0.3">
      <c r="A118" s="135"/>
      <c r="B118" s="135"/>
      <c r="C118" s="135"/>
      <c r="D118" s="135"/>
      <c r="E118" s="135"/>
      <c r="F118" s="135"/>
      <c r="G118" s="133"/>
      <c r="H118" s="134"/>
      <c r="I118" s="149"/>
      <c r="J118" s="135"/>
    </row>
    <row r="119" spans="1:10" ht="15.6" x14ac:dyDescent="0.3">
      <c r="A119" s="143" t="s">
        <v>351</v>
      </c>
      <c r="B119" s="141" t="s">
        <v>352</v>
      </c>
      <c r="C119" s="142"/>
      <c r="D119" s="142"/>
      <c r="E119" s="142"/>
      <c r="F119" s="145"/>
      <c r="G119" s="144" t="s">
        <v>288</v>
      </c>
      <c r="H119" s="145" t="s">
        <v>289</v>
      </c>
      <c r="I119" s="151"/>
      <c r="J119" s="142" t="s">
        <v>290</v>
      </c>
    </row>
    <row r="120" spans="1:10" ht="12" customHeight="1" x14ac:dyDescent="0.3">
      <c r="A120" s="135"/>
      <c r="B120" s="135"/>
      <c r="C120" s="135"/>
      <c r="D120" s="135"/>
      <c r="E120" s="135"/>
      <c r="F120" s="135"/>
      <c r="G120" s="133"/>
      <c r="H120" s="134"/>
      <c r="I120" s="149"/>
      <c r="J120" s="135"/>
    </row>
    <row r="121" spans="1:10" ht="15.6" x14ac:dyDescent="0.3">
      <c r="A121" s="143" t="s">
        <v>353</v>
      </c>
      <c r="B121" s="141" t="s">
        <v>354</v>
      </c>
      <c r="C121" s="142"/>
      <c r="D121" s="142"/>
      <c r="E121" s="142"/>
      <c r="F121" s="145"/>
      <c r="G121" s="144" t="s">
        <v>288</v>
      </c>
      <c r="H121" s="145" t="s">
        <v>289</v>
      </c>
      <c r="I121" s="151"/>
      <c r="J121" s="142" t="s">
        <v>290</v>
      </c>
    </row>
    <row r="122" spans="1:10" ht="12" customHeight="1" x14ac:dyDescent="0.3">
      <c r="A122" s="134"/>
      <c r="B122" s="135"/>
      <c r="C122" s="135"/>
      <c r="D122" s="135"/>
      <c r="E122" s="135"/>
      <c r="F122" s="135"/>
      <c r="G122" s="133"/>
      <c r="H122" s="134"/>
      <c r="I122" s="149"/>
      <c r="J122" s="135"/>
    </row>
    <row r="123" spans="1:10" ht="15.6" x14ac:dyDescent="0.3">
      <c r="A123" s="150" t="s">
        <v>355</v>
      </c>
      <c r="B123" s="141" t="s">
        <v>356</v>
      </c>
      <c r="C123" s="142"/>
      <c r="D123" s="142"/>
      <c r="E123" s="142"/>
      <c r="F123" s="145"/>
      <c r="G123" s="144" t="s">
        <v>288</v>
      </c>
      <c r="H123" s="145" t="s">
        <v>289</v>
      </c>
      <c r="I123" s="151"/>
      <c r="J123" s="142" t="s">
        <v>290</v>
      </c>
    </row>
    <row r="124" spans="1:10" ht="12" customHeight="1" x14ac:dyDescent="0.3">
      <c r="A124" s="150"/>
      <c r="B124" s="135"/>
      <c r="C124" s="135"/>
      <c r="D124" s="135"/>
      <c r="E124" s="135"/>
      <c r="F124" s="135"/>
      <c r="G124" s="133"/>
      <c r="H124" s="134"/>
      <c r="I124" s="149"/>
      <c r="J124" s="135"/>
    </row>
    <row r="125" spans="1:10" ht="15.6" x14ac:dyDescent="0.3">
      <c r="A125" s="150" t="s">
        <v>357</v>
      </c>
      <c r="B125" s="141" t="s">
        <v>358</v>
      </c>
      <c r="C125" s="142"/>
      <c r="D125" s="142"/>
      <c r="E125" s="142"/>
      <c r="F125" s="145"/>
      <c r="G125" s="144" t="s">
        <v>288</v>
      </c>
      <c r="H125" s="145" t="s">
        <v>289</v>
      </c>
      <c r="I125" s="151"/>
      <c r="J125" s="142" t="s">
        <v>290</v>
      </c>
    </row>
    <row r="126" spans="1:10" ht="12" customHeight="1" x14ac:dyDescent="0.3">
      <c r="A126" s="150"/>
      <c r="B126" s="135"/>
      <c r="C126" s="135"/>
      <c r="D126" s="135"/>
      <c r="E126" s="135"/>
      <c r="F126" s="135"/>
      <c r="G126" s="133"/>
      <c r="H126" s="134"/>
      <c r="I126" s="149"/>
      <c r="J126" s="135"/>
    </row>
    <row r="127" spans="1:10" ht="15.6" x14ac:dyDescent="0.3">
      <c r="A127" s="150" t="s">
        <v>359</v>
      </c>
      <c r="B127" s="141" t="s">
        <v>360</v>
      </c>
      <c r="C127" s="142"/>
      <c r="D127" s="142"/>
      <c r="E127" s="142"/>
      <c r="F127" s="145"/>
      <c r="G127" s="144" t="s">
        <v>288</v>
      </c>
      <c r="H127" s="145" t="s">
        <v>289</v>
      </c>
      <c r="I127" s="151"/>
      <c r="J127" s="142" t="s">
        <v>290</v>
      </c>
    </row>
    <row r="128" spans="1:10" ht="12" customHeight="1" x14ac:dyDescent="0.3">
      <c r="A128" s="150"/>
    </row>
    <row r="129" spans="1:10" ht="15.6" x14ac:dyDescent="0.3">
      <c r="A129" s="150" t="s">
        <v>361</v>
      </c>
      <c r="B129" s="135" t="s">
        <v>362</v>
      </c>
      <c r="C129" s="135"/>
      <c r="D129" s="135"/>
      <c r="E129" s="135"/>
      <c r="F129" s="135"/>
      <c r="G129" s="144" t="s">
        <v>288</v>
      </c>
      <c r="H129" s="145" t="s">
        <v>289</v>
      </c>
      <c r="I129" s="151"/>
      <c r="J129" s="142" t="s">
        <v>290</v>
      </c>
    </row>
    <row r="130" spans="1:10" ht="12" customHeight="1" x14ac:dyDescent="0.3">
      <c r="A130" s="150"/>
      <c r="B130" s="135"/>
      <c r="C130" s="135"/>
      <c r="D130" s="135"/>
      <c r="E130" s="135"/>
      <c r="F130" s="135"/>
      <c r="G130" s="133"/>
      <c r="H130" s="134"/>
      <c r="I130" s="149"/>
      <c r="J130" s="135"/>
    </row>
    <row r="131" spans="1:10" ht="15.75" customHeight="1" x14ac:dyDescent="0.3">
      <c r="A131" s="150" t="s">
        <v>363</v>
      </c>
      <c r="B131" s="135" t="s">
        <v>364</v>
      </c>
      <c r="C131" s="135"/>
      <c r="D131" s="135"/>
      <c r="E131" s="135"/>
      <c r="F131" s="135"/>
      <c r="G131" s="144" t="s">
        <v>288</v>
      </c>
      <c r="H131" s="145" t="s">
        <v>289</v>
      </c>
      <c r="I131" s="151"/>
      <c r="J131" s="142" t="s">
        <v>290</v>
      </c>
    </row>
    <row r="132" spans="1:10" ht="12" customHeight="1" x14ac:dyDescent="0.3">
      <c r="A132" s="150"/>
      <c r="B132" s="135"/>
      <c r="C132" s="135"/>
      <c r="D132" s="135"/>
      <c r="E132" s="135"/>
      <c r="F132" s="135"/>
      <c r="G132" s="133"/>
      <c r="H132" s="134"/>
      <c r="I132" s="149"/>
      <c r="J132" s="135"/>
    </row>
    <row r="133" spans="1:10" ht="15.6" x14ac:dyDescent="0.3">
      <c r="A133" s="150" t="s">
        <v>365</v>
      </c>
      <c r="B133" s="135" t="s">
        <v>366</v>
      </c>
      <c r="C133" s="135"/>
      <c r="D133" s="135"/>
      <c r="E133" s="135"/>
      <c r="F133" s="135"/>
      <c r="G133" s="144" t="s">
        <v>288</v>
      </c>
      <c r="H133" s="145" t="s">
        <v>289</v>
      </c>
      <c r="I133" s="151"/>
      <c r="J133" s="142" t="s">
        <v>290</v>
      </c>
    </row>
    <row r="134" spans="1:10" ht="12" customHeight="1" x14ac:dyDescent="0.3">
      <c r="A134" s="150"/>
      <c r="B134" s="135"/>
      <c r="C134" s="135"/>
      <c r="D134" s="135"/>
      <c r="E134" s="135"/>
      <c r="F134" s="135"/>
      <c r="G134" s="133"/>
      <c r="H134" s="134"/>
      <c r="I134" s="149"/>
      <c r="J134" s="135"/>
    </row>
    <row r="135" spans="1:10" ht="15.6" x14ac:dyDescent="0.3">
      <c r="A135" s="150" t="s">
        <v>367</v>
      </c>
      <c r="B135" s="135" t="s">
        <v>368</v>
      </c>
      <c r="C135" s="135"/>
      <c r="D135" s="135"/>
      <c r="E135" s="135"/>
      <c r="F135" s="135"/>
      <c r="G135" s="144" t="s">
        <v>288</v>
      </c>
      <c r="H135" s="145" t="s">
        <v>289</v>
      </c>
      <c r="I135" s="151"/>
      <c r="J135" s="142" t="s">
        <v>290</v>
      </c>
    </row>
    <row r="136" spans="1:10" ht="12" customHeight="1" x14ac:dyDescent="0.3">
      <c r="A136" s="150"/>
      <c r="B136" s="135"/>
      <c r="C136" s="135"/>
      <c r="D136" s="135"/>
      <c r="E136" s="135"/>
      <c r="F136" s="135"/>
      <c r="G136" s="133"/>
      <c r="H136" s="134"/>
      <c r="I136" s="149"/>
      <c r="J136" s="135"/>
    </row>
    <row r="137" spans="1:10" ht="15.6" x14ac:dyDescent="0.3">
      <c r="A137" s="150" t="s">
        <v>369</v>
      </c>
      <c r="B137" s="135" t="s">
        <v>370</v>
      </c>
      <c r="C137" s="135"/>
      <c r="D137" s="135"/>
      <c r="E137" s="135"/>
      <c r="F137" s="135"/>
      <c r="G137" s="144" t="s">
        <v>288</v>
      </c>
      <c r="H137" s="145" t="s">
        <v>289</v>
      </c>
      <c r="I137" s="151"/>
      <c r="J137" s="142" t="s">
        <v>290</v>
      </c>
    </row>
    <row r="138" spans="1:10" ht="12" customHeight="1" x14ac:dyDescent="0.3">
      <c r="B138" s="135"/>
      <c r="C138" s="135"/>
      <c r="D138" s="135"/>
      <c r="E138" s="135"/>
      <c r="F138" s="135"/>
      <c r="G138" s="133"/>
      <c r="H138" s="134"/>
      <c r="I138" s="149"/>
      <c r="J138" s="135"/>
    </row>
    <row r="139" spans="1:10" ht="15.6" x14ac:dyDescent="0.3">
      <c r="A139" s="150" t="s">
        <v>371</v>
      </c>
      <c r="B139" s="135" t="s">
        <v>372</v>
      </c>
      <c r="C139" s="135"/>
      <c r="D139" s="135"/>
      <c r="E139" s="135"/>
      <c r="F139" s="135"/>
      <c r="G139" s="144" t="s">
        <v>288</v>
      </c>
      <c r="H139" s="145" t="s">
        <v>289</v>
      </c>
      <c r="I139" s="151"/>
      <c r="J139" s="142" t="s">
        <v>290</v>
      </c>
    </row>
    <row r="140" spans="1:10" ht="12" customHeight="1" x14ac:dyDescent="0.3">
      <c r="B140" s="135"/>
      <c r="C140" s="135"/>
      <c r="D140" s="135"/>
      <c r="E140" s="135"/>
      <c r="F140" s="135"/>
      <c r="G140" s="133"/>
      <c r="H140" s="134"/>
      <c r="I140" s="149"/>
      <c r="J140" s="142"/>
    </row>
    <row r="141" spans="1:10" ht="15.75" customHeight="1" x14ac:dyDescent="0.3">
      <c r="A141" s="150" t="s">
        <v>373</v>
      </c>
      <c r="B141" s="135" t="s">
        <v>374</v>
      </c>
      <c r="C141" s="135"/>
      <c r="D141" s="135"/>
      <c r="E141" s="135"/>
      <c r="F141" s="135"/>
      <c r="G141" s="144" t="s">
        <v>288</v>
      </c>
      <c r="H141" s="145" t="s">
        <v>289</v>
      </c>
      <c r="I141" s="151"/>
      <c r="J141" s="142" t="s">
        <v>290</v>
      </c>
    </row>
    <row r="142" spans="1:10" ht="15.6" x14ac:dyDescent="0.3">
      <c r="B142" s="135"/>
      <c r="C142" s="135"/>
      <c r="D142" s="135"/>
      <c r="E142" s="135"/>
      <c r="F142" s="135"/>
      <c r="G142" s="133"/>
      <c r="H142" s="134"/>
      <c r="I142" s="149"/>
      <c r="J142" s="142"/>
    </row>
    <row r="143" spans="1:10" ht="15.6" x14ac:dyDescent="0.3">
      <c r="A143" s="150" t="s">
        <v>375</v>
      </c>
      <c r="B143" s="135" t="s">
        <v>376</v>
      </c>
      <c r="C143" s="135"/>
      <c r="D143" s="135"/>
      <c r="E143" s="135"/>
      <c r="F143" s="135"/>
      <c r="G143" s="144" t="s">
        <v>288</v>
      </c>
      <c r="H143" s="145" t="s">
        <v>289</v>
      </c>
      <c r="I143" s="151"/>
      <c r="J143" s="142" t="s">
        <v>290</v>
      </c>
    </row>
    <row r="145" spans="1:10" ht="15.6" x14ac:dyDescent="0.3">
      <c r="A145" s="150" t="s">
        <v>379</v>
      </c>
      <c r="B145" s="135" t="s">
        <v>380</v>
      </c>
      <c r="G145" s="144" t="s">
        <v>288</v>
      </c>
      <c r="H145" s="145" t="s">
        <v>289</v>
      </c>
      <c r="I145" s="151"/>
      <c r="J145" s="142" t="s">
        <v>290</v>
      </c>
    </row>
  </sheetData>
  <sheetProtection algorithmName="SHA-512" hashValue="inKPDSIO5605WHVDno43E55FlM7hrtNHUTEoGpXteE3xOmjGyPIn5buBMniHOvuhgKMLl9DjPb0Uu+foTk5SIQ==" saltValue="o313+lkyLbIDe06OXmzkkg=="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&amp;R&amp;"Arial,Bold"&amp;12FORM PW-2.5
</oddHeader>
    <oddFooter>&amp;CPage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E99F-284B-42E4-A8C1-4CF9699C52D0}">
  <dimension ref="A1:K145"/>
  <sheetViews>
    <sheetView view="pageLayout" topLeftCell="A125" zoomScaleNormal="100" zoomScaleSheetLayoutView="120" workbookViewId="0">
      <selection activeCell="I24" sqref="I24"/>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6.2" x14ac:dyDescent="0.3">
      <c r="A1" s="185"/>
      <c r="B1" s="186"/>
      <c r="C1" s="186"/>
      <c r="D1" s="186"/>
      <c r="E1" s="186"/>
      <c r="F1" s="186"/>
      <c r="G1" s="186"/>
      <c r="H1" s="186"/>
      <c r="I1" s="186"/>
      <c r="J1" s="186"/>
      <c r="K1" s="186"/>
    </row>
    <row r="2" spans="1:11" ht="15.6" x14ac:dyDescent="0.3">
      <c r="A2" s="184" t="s">
        <v>282</v>
      </c>
      <c r="B2" s="184"/>
      <c r="C2" s="184"/>
      <c r="D2" s="184"/>
      <c r="E2" s="184"/>
      <c r="F2" s="184"/>
      <c r="G2" s="184"/>
      <c r="H2" s="184"/>
      <c r="I2" s="184"/>
      <c r="J2" s="184"/>
    </row>
    <row r="3" spans="1:11" ht="15.6" x14ac:dyDescent="0.3">
      <c r="A3" s="131"/>
      <c r="B3" s="132"/>
      <c r="C3" s="132"/>
      <c r="D3" s="132"/>
      <c r="E3" s="184" t="s">
        <v>383</v>
      </c>
      <c r="F3" s="184"/>
      <c r="G3" s="133"/>
      <c r="H3" s="134"/>
      <c r="I3" s="132"/>
      <c r="J3" s="135"/>
    </row>
    <row r="4" spans="1:11" ht="12" customHeight="1" x14ac:dyDescent="0.3">
      <c r="A4" s="187" t="s">
        <v>283</v>
      </c>
      <c r="B4" s="187"/>
      <c r="C4" s="187"/>
      <c r="D4" s="187"/>
      <c r="E4" s="187"/>
      <c r="F4" s="187"/>
      <c r="G4" s="187"/>
      <c r="H4" s="187"/>
      <c r="I4" s="187"/>
      <c r="J4" s="187"/>
    </row>
    <row r="5" spans="1:11" ht="15.6" x14ac:dyDescent="0.3">
      <c r="A5" s="136"/>
      <c r="B5" s="187" t="s">
        <v>377</v>
      </c>
      <c r="C5" s="187"/>
      <c r="D5" s="187"/>
      <c r="E5" s="187"/>
      <c r="F5" s="187"/>
      <c r="G5" s="187"/>
      <c r="H5" s="187"/>
      <c r="I5" s="187"/>
      <c r="J5" s="136"/>
    </row>
    <row r="6" spans="1:11" ht="15.6" x14ac:dyDescent="0.3">
      <c r="A6" s="137"/>
      <c r="B6" s="137"/>
      <c r="C6" s="137"/>
      <c r="D6" s="137"/>
      <c r="E6" s="137"/>
      <c r="F6" s="137"/>
      <c r="G6" s="137"/>
      <c r="H6" s="138"/>
      <c r="I6" s="137"/>
      <c r="J6" s="132"/>
    </row>
    <row r="7" spans="1:11" ht="15.6" x14ac:dyDescent="0.3">
      <c r="A7" s="139"/>
      <c r="B7" s="182" t="s">
        <v>284</v>
      </c>
      <c r="C7" s="182"/>
      <c r="D7" s="182"/>
      <c r="E7" s="182"/>
      <c r="F7" s="182"/>
      <c r="G7" s="182"/>
      <c r="H7" s="182"/>
      <c r="I7" s="182"/>
      <c r="J7" s="135"/>
    </row>
    <row r="8" spans="1:11" ht="12" customHeight="1" x14ac:dyDescent="0.3">
      <c r="A8" s="139"/>
      <c r="B8" s="183" t="s">
        <v>285</v>
      </c>
      <c r="C8" s="183"/>
      <c r="D8" s="183"/>
      <c r="E8" s="183"/>
      <c r="F8" s="183"/>
      <c r="G8" s="183"/>
      <c r="H8" s="183"/>
      <c r="I8" s="183"/>
      <c r="J8" s="135"/>
    </row>
    <row r="9" spans="1:11" ht="15.6" x14ac:dyDescent="0.3">
      <c r="A9" s="134"/>
      <c r="B9" s="140"/>
      <c r="C9" s="135"/>
      <c r="D9" s="135"/>
      <c r="E9" s="135"/>
      <c r="F9" s="135"/>
      <c r="G9" s="133"/>
      <c r="H9" s="134"/>
      <c r="I9" s="135"/>
      <c r="J9" s="135"/>
    </row>
    <row r="10" spans="1:11" ht="13.2" customHeight="1" x14ac:dyDescent="0.3">
      <c r="A10" s="139" t="s">
        <v>10</v>
      </c>
      <c r="B10" s="141" t="s">
        <v>286</v>
      </c>
      <c r="C10" s="142"/>
      <c r="D10" s="142"/>
      <c r="E10" s="142"/>
      <c r="F10" s="143" t="s">
        <v>287</v>
      </c>
      <c r="G10" s="144" t="s">
        <v>288</v>
      </c>
      <c r="H10" s="145" t="s">
        <v>289</v>
      </c>
      <c r="I10" s="151"/>
      <c r="J10" s="142" t="s">
        <v>290</v>
      </c>
    </row>
    <row r="11" spans="1:11" ht="15.6" x14ac:dyDescent="0.3">
      <c r="A11" s="139"/>
      <c r="B11" s="141"/>
      <c r="C11" s="142"/>
      <c r="D11" s="142"/>
      <c r="E11" s="142"/>
      <c r="F11" s="143"/>
      <c r="G11" s="144"/>
      <c r="H11" s="145"/>
      <c r="I11" s="146"/>
      <c r="J11" s="142"/>
    </row>
    <row r="12" spans="1:11" ht="15.6" x14ac:dyDescent="0.3">
      <c r="A12" s="134"/>
      <c r="B12" s="141"/>
      <c r="C12" s="142"/>
      <c r="D12" s="142"/>
      <c r="E12" s="142"/>
      <c r="F12" s="143" t="s">
        <v>291</v>
      </c>
      <c r="G12" s="144" t="s">
        <v>288</v>
      </c>
      <c r="H12" s="145" t="s">
        <v>289</v>
      </c>
      <c r="I12" s="151"/>
      <c r="J12" s="142" t="s">
        <v>290</v>
      </c>
    </row>
    <row r="13" spans="1:11" ht="12" customHeight="1" x14ac:dyDescent="0.3">
      <c r="A13" s="134"/>
      <c r="B13" s="141"/>
      <c r="C13" s="142"/>
      <c r="D13" s="142"/>
      <c r="E13" s="142"/>
      <c r="F13" s="143"/>
      <c r="G13" s="144"/>
      <c r="H13" s="145"/>
      <c r="I13" s="146"/>
      <c r="J13" s="142"/>
    </row>
    <row r="14" spans="1:11" ht="15.6" x14ac:dyDescent="0.3">
      <c r="A14" s="134"/>
      <c r="B14" s="141"/>
      <c r="C14" s="142"/>
      <c r="D14" s="142"/>
      <c r="E14" s="142"/>
      <c r="F14" s="143" t="s">
        <v>292</v>
      </c>
      <c r="G14" s="144" t="s">
        <v>288</v>
      </c>
      <c r="H14" s="145" t="s">
        <v>289</v>
      </c>
      <c r="I14" s="151"/>
      <c r="J14" s="142" t="s">
        <v>290</v>
      </c>
    </row>
    <row r="15" spans="1:11" ht="12" customHeight="1" x14ac:dyDescent="0.3">
      <c r="A15" s="134"/>
      <c r="B15" s="141"/>
      <c r="C15" s="142"/>
      <c r="D15" s="142"/>
      <c r="E15" s="142"/>
      <c r="F15" s="145"/>
      <c r="G15" s="144"/>
      <c r="H15" s="145"/>
      <c r="I15" s="146"/>
      <c r="J15" s="142"/>
    </row>
    <row r="16" spans="1:11" ht="15.6" x14ac:dyDescent="0.3">
      <c r="A16" s="139" t="s">
        <v>12</v>
      </c>
      <c r="B16" s="141" t="s">
        <v>293</v>
      </c>
      <c r="C16" s="142"/>
      <c r="D16" s="142"/>
      <c r="E16" s="142"/>
      <c r="F16" s="143"/>
      <c r="G16" s="144" t="s">
        <v>288</v>
      </c>
      <c r="H16" s="145" t="s">
        <v>289</v>
      </c>
      <c r="I16" s="151"/>
      <c r="J16" s="142" t="s">
        <v>290</v>
      </c>
    </row>
    <row r="17" spans="1:10" ht="12" customHeight="1" x14ac:dyDescent="0.3">
      <c r="A17" s="134"/>
      <c r="B17" s="141"/>
      <c r="C17" s="142"/>
      <c r="D17" s="142"/>
      <c r="E17" s="142"/>
      <c r="F17" s="145"/>
      <c r="G17" s="144"/>
      <c r="H17" s="145"/>
      <c r="I17" s="146"/>
      <c r="J17" s="142"/>
    </row>
    <row r="18" spans="1:10" ht="15.6" x14ac:dyDescent="0.3">
      <c r="A18" s="139" t="s">
        <v>14</v>
      </c>
      <c r="B18" s="141" t="s">
        <v>294</v>
      </c>
      <c r="C18" s="142"/>
      <c r="D18" s="142"/>
      <c r="E18" s="142"/>
      <c r="F18" s="143"/>
      <c r="G18" s="144" t="s">
        <v>288</v>
      </c>
      <c r="H18" s="145" t="s">
        <v>289</v>
      </c>
      <c r="I18" s="151"/>
      <c r="J18" s="142" t="s">
        <v>290</v>
      </c>
    </row>
    <row r="19" spans="1:10" ht="12" customHeight="1" x14ac:dyDescent="0.3">
      <c r="A19" s="134"/>
      <c r="B19" s="141"/>
      <c r="C19" s="142"/>
      <c r="D19" s="142"/>
      <c r="E19" s="142"/>
      <c r="F19" s="145"/>
      <c r="G19" s="144"/>
      <c r="H19" s="145"/>
      <c r="I19" s="146"/>
      <c r="J19" s="142"/>
    </row>
    <row r="20" spans="1:10" ht="15.6" x14ac:dyDescent="0.3">
      <c r="A20" s="139" t="s">
        <v>16</v>
      </c>
      <c r="B20" s="141" t="s">
        <v>295</v>
      </c>
      <c r="C20" s="142"/>
      <c r="D20" s="142"/>
      <c r="E20" s="142"/>
      <c r="F20" s="143" t="s">
        <v>287</v>
      </c>
      <c r="G20" s="144" t="s">
        <v>288</v>
      </c>
      <c r="H20" s="145" t="s">
        <v>289</v>
      </c>
      <c r="I20" s="151"/>
      <c r="J20" s="142" t="s">
        <v>290</v>
      </c>
    </row>
    <row r="21" spans="1:10" ht="12" customHeight="1" x14ac:dyDescent="0.3">
      <c r="A21" s="139"/>
      <c r="B21" s="141"/>
      <c r="C21" s="142"/>
      <c r="D21" s="142"/>
      <c r="E21" s="142"/>
      <c r="F21" s="143"/>
      <c r="G21" s="144"/>
      <c r="H21" s="145"/>
      <c r="I21" s="146"/>
      <c r="J21" s="142"/>
    </row>
    <row r="22" spans="1:10" ht="15.6" x14ac:dyDescent="0.3">
      <c r="A22" s="134"/>
      <c r="B22" s="141"/>
      <c r="C22" s="142"/>
      <c r="D22" s="142"/>
      <c r="E22" s="142"/>
      <c r="F22" s="143" t="s">
        <v>291</v>
      </c>
      <c r="G22" s="144" t="s">
        <v>288</v>
      </c>
      <c r="H22" s="145" t="s">
        <v>289</v>
      </c>
      <c r="I22" s="151"/>
      <c r="J22" s="142" t="s">
        <v>290</v>
      </c>
    </row>
    <row r="23" spans="1:10" ht="12" customHeight="1" x14ac:dyDescent="0.3">
      <c r="A23" s="134"/>
      <c r="B23" s="141"/>
      <c r="C23" s="142"/>
      <c r="D23" s="142"/>
      <c r="E23" s="142"/>
      <c r="F23" s="143"/>
      <c r="G23" s="144"/>
      <c r="H23" s="145"/>
      <c r="I23" s="146"/>
      <c r="J23" s="142"/>
    </row>
    <row r="24" spans="1:10" ht="15.6" x14ac:dyDescent="0.3">
      <c r="A24" s="134"/>
      <c r="B24" s="141"/>
      <c r="C24" s="142"/>
      <c r="D24" s="142"/>
      <c r="E24" s="142"/>
      <c r="F24" s="145" t="s">
        <v>296</v>
      </c>
      <c r="G24" s="144" t="s">
        <v>288</v>
      </c>
      <c r="H24" s="145" t="s">
        <v>289</v>
      </c>
      <c r="I24" s="151"/>
      <c r="J24" s="142" t="s">
        <v>290</v>
      </c>
    </row>
    <row r="25" spans="1:10" ht="12" customHeight="1" x14ac:dyDescent="0.3">
      <c r="A25" s="139"/>
      <c r="B25" s="141"/>
      <c r="C25" s="142"/>
      <c r="D25" s="142"/>
      <c r="E25" s="142"/>
      <c r="F25" s="143"/>
      <c r="G25" s="144"/>
      <c r="H25" s="145"/>
      <c r="I25" s="146"/>
      <c r="J25" s="142"/>
    </row>
    <row r="26" spans="1:10" ht="15.6" x14ac:dyDescent="0.3">
      <c r="A26" s="134"/>
      <c r="B26" s="141"/>
      <c r="C26" s="142"/>
      <c r="D26" s="142"/>
      <c r="E26" s="142"/>
      <c r="F26" s="145" t="s">
        <v>292</v>
      </c>
      <c r="G26" s="144" t="s">
        <v>288</v>
      </c>
      <c r="H26" s="145" t="s">
        <v>289</v>
      </c>
      <c r="I26" s="151"/>
      <c r="J26" s="142" t="s">
        <v>290</v>
      </c>
    </row>
    <row r="27" spans="1:10" ht="12" customHeight="1" x14ac:dyDescent="0.3">
      <c r="A27" s="134"/>
      <c r="B27" s="141"/>
      <c r="C27" s="142"/>
      <c r="D27" s="142"/>
      <c r="E27" s="142"/>
      <c r="F27" s="143"/>
      <c r="G27" s="144"/>
      <c r="H27" s="145"/>
      <c r="I27" s="146"/>
      <c r="J27" s="142"/>
    </row>
    <row r="28" spans="1:10" ht="15.6" x14ac:dyDescent="0.3">
      <c r="A28" s="134"/>
      <c r="B28" s="141"/>
      <c r="C28" s="142"/>
      <c r="D28" s="142"/>
      <c r="E28" s="142"/>
      <c r="F28" s="145" t="s">
        <v>297</v>
      </c>
      <c r="G28" s="144" t="s">
        <v>288</v>
      </c>
      <c r="H28" s="145" t="s">
        <v>289</v>
      </c>
      <c r="I28" s="151"/>
      <c r="J28" s="142" t="s">
        <v>290</v>
      </c>
    </row>
    <row r="29" spans="1:10" ht="12" customHeight="1" x14ac:dyDescent="0.3">
      <c r="A29" s="134"/>
      <c r="B29" s="141"/>
      <c r="C29" s="142"/>
      <c r="D29" s="142"/>
      <c r="E29" s="142"/>
      <c r="F29" s="145"/>
      <c r="G29" s="144"/>
      <c r="H29" s="145"/>
      <c r="I29" s="146"/>
      <c r="J29" s="142"/>
    </row>
    <row r="30" spans="1:10" ht="15.6" x14ac:dyDescent="0.3">
      <c r="A30" s="139" t="s">
        <v>18</v>
      </c>
      <c r="B30" s="141" t="s">
        <v>298</v>
      </c>
      <c r="C30" s="142"/>
      <c r="D30" s="142"/>
      <c r="E30" s="142"/>
      <c r="F30" s="143"/>
      <c r="G30" s="144" t="s">
        <v>288</v>
      </c>
      <c r="H30" s="145" t="s">
        <v>289</v>
      </c>
      <c r="I30" s="151"/>
      <c r="J30" s="142" t="s">
        <v>290</v>
      </c>
    </row>
    <row r="31" spans="1:10" ht="12" customHeight="1" x14ac:dyDescent="0.3">
      <c r="A31" s="134"/>
      <c r="B31" s="141"/>
      <c r="C31" s="142"/>
      <c r="D31" s="142"/>
      <c r="E31" s="142"/>
      <c r="F31" s="145"/>
      <c r="G31" s="144"/>
      <c r="H31" s="145"/>
      <c r="I31" s="146"/>
      <c r="J31" s="142"/>
    </row>
    <row r="32" spans="1:10" ht="15.6" x14ac:dyDescent="0.3">
      <c r="A32" s="139" t="s">
        <v>26</v>
      </c>
      <c r="B32" s="141" t="s">
        <v>299</v>
      </c>
      <c r="C32" s="142"/>
      <c r="D32" s="142"/>
      <c r="E32" s="142"/>
      <c r="F32" s="143" t="s">
        <v>287</v>
      </c>
      <c r="G32" s="144" t="s">
        <v>288</v>
      </c>
      <c r="H32" s="145" t="s">
        <v>289</v>
      </c>
      <c r="I32" s="151"/>
      <c r="J32" s="142" t="s">
        <v>290</v>
      </c>
    </row>
    <row r="33" spans="1:10" ht="12" customHeight="1" x14ac:dyDescent="0.3">
      <c r="A33" s="139"/>
      <c r="B33" s="141"/>
      <c r="C33" s="142"/>
      <c r="D33" s="142"/>
      <c r="E33" s="142"/>
      <c r="F33" s="143"/>
      <c r="G33" s="144"/>
      <c r="H33" s="145"/>
      <c r="I33" s="146"/>
      <c r="J33" s="142"/>
    </row>
    <row r="34" spans="1:10" ht="15.6" x14ac:dyDescent="0.3">
      <c r="A34" s="134"/>
      <c r="B34" s="141"/>
      <c r="C34" s="142"/>
      <c r="D34" s="142"/>
      <c r="E34" s="142"/>
      <c r="F34" s="143" t="s">
        <v>291</v>
      </c>
      <c r="G34" s="144" t="s">
        <v>288</v>
      </c>
      <c r="H34" s="145" t="s">
        <v>289</v>
      </c>
      <c r="I34" s="151"/>
      <c r="J34" s="142" t="s">
        <v>290</v>
      </c>
    </row>
    <row r="35" spans="1:10" ht="12" customHeight="1" x14ac:dyDescent="0.3">
      <c r="A35" s="134"/>
      <c r="B35" s="141"/>
      <c r="C35" s="142"/>
      <c r="D35" s="142"/>
      <c r="E35" s="142"/>
      <c r="F35" s="143"/>
      <c r="G35" s="144"/>
      <c r="H35" s="145"/>
      <c r="I35" s="146"/>
      <c r="J35" s="142"/>
    </row>
    <row r="36" spans="1:10" ht="15.6" x14ac:dyDescent="0.3">
      <c r="A36" s="134"/>
      <c r="B36" s="141"/>
      <c r="C36" s="142"/>
      <c r="D36" s="142"/>
      <c r="E36" s="142"/>
      <c r="F36" s="143" t="s">
        <v>292</v>
      </c>
      <c r="G36" s="144" t="s">
        <v>288</v>
      </c>
      <c r="H36" s="145" t="s">
        <v>289</v>
      </c>
      <c r="I36" s="151"/>
      <c r="J36" s="142" t="s">
        <v>290</v>
      </c>
    </row>
    <row r="37" spans="1:10" ht="12" customHeight="1" x14ac:dyDescent="0.3">
      <c r="A37" s="134"/>
      <c r="B37" s="141"/>
      <c r="C37" s="142"/>
      <c r="D37" s="142"/>
      <c r="E37" s="142"/>
      <c r="F37" s="145"/>
      <c r="G37" s="144"/>
      <c r="H37" s="145"/>
      <c r="I37" s="146"/>
      <c r="J37" s="142"/>
    </row>
    <row r="38" spans="1:10" ht="15.6" x14ac:dyDescent="0.3">
      <c r="A38" s="143" t="s">
        <v>28</v>
      </c>
      <c r="B38" s="141" t="s">
        <v>300</v>
      </c>
      <c r="C38" s="142"/>
      <c r="D38" s="142"/>
      <c r="E38" s="142"/>
      <c r="F38" s="145" t="s">
        <v>301</v>
      </c>
      <c r="G38" s="144" t="s">
        <v>288</v>
      </c>
      <c r="H38" s="145" t="s">
        <v>289</v>
      </c>
      <c r="I38" s="151"/>
      <c r="J38" s="142" t="s">
        <v>290</v>
      </c>
    </row>
    <row r="39" spans="1:10" ht="12" customHeight="1" x14ac:dyDescent="0.3">
      <c r="A39" s="134"/>
      <c r="B39" s="141"/>
      <c r="C39" s="142"/>
      <c r="D39" s="142"/>
      <c r="E39" s="142"/>
      <c r="F39" s="145"/>
      <c r="G39" s="144"/>
      <c r="H39" s="145"/>
      <c r="I39" s="146"/>
      <c r="J39" s="142"/>
    </row>
    <row r="40" spans="1:10" ht="15.6" x14ac:dyDescent="0.3">
      <c r="A40" s="143" t="s">
        <v>32</v>
      </c>
      <c r="B40" s="141" t="s">
        <v>302</v>
      </c>
      <c r="C40" s="142"/>
      <c r="D40" s="142"/>
      <c r="E40" s="142"/>
      <c r="F40" s="145" t="s">
        <v>303</v>
      </c>
      <c r="G40" s="144" t="s">
        <v>288</v>
      </c>
      <c r="H40" s="145" t="s">
        <v>289</v>
      </c>
      <c r="I40" s="151"/>
      <c r="J40" s="142" t="s">
        <v>290</v>
      </c>
    </row>
    <row r="41" spans="1:10" ht="12" customHeight="1" x14ac:dyDescent="0.3">
      <c r="A41" s="134"/>
      <c r="B41" s="141"/>
      <c r="C41" s="142"/>
      <c r="D41" s="142"/>
      <c r="E41" s="142"/>
      <c r="F41" s="145"/>
      <c r="G41" s="144"/>
      <c r="H41" s="145"/>
      <c r="I41" s="146"/>
      <c r="J41" s="142"/>
    </row>
    <row r="42" spans="1:10" ht="15.6" x14ac:dyDescent="0.3">
      <c r="A42" s="139" t="s">
        <v>39</v>
      </c>
      <c r="B42" s="141" t="s">
        <v>304</v>
      </c>
      <c r="C42" s="142"/>
      <c r="D42" s="142"/>
      <c r="E42" s="142"/>
      <c r="F42" s="143" t="s">
        <v>305</v>
      </c>
      <c r="G42" s="144" t="s">
        <v>288</v>
      </c>
      <c r="H42" s="145" t="s">
        <v>289</v>
      </c>
      <c r="I42" s="151"/>
      <c r="J42" s="142" t="s">
        <v>290</v>
      </c>
    </row>
    <row r="43" spans="1:10" ht="12" customHeight="1" x14ac:dyDescent="0.3">
      <c r="A43" s="139"/>
      <c r="B43" s="141"/>
      <c r="C43" s="142"/>
      <c r="D43" s="142"/>
      <c r="E43" s="142"/>
      <c r="F43" s="143"/>
      <c r="G43" s="144"/>
      <c r="H43" s="145"/>
      <c r="I43" s="146"/>
      <c r="J43" s="142"/>
    </row>
    <row r="44" spans="1:10" ht="15.6" x14ac:dyDescent="0.3">
      <c r="A44" s="134"/>
      <c r="B44" s="141"/>
      <c r="C44" s="142"/>
      <c r="D44" s="142"/>
      <c r="E44" s="142"/>
      <c r="F44" s="143" t="s">
        <v>306</v>
      </c>
      <c r="G44" s="144" t="s">
        <v>288</v>
      </c>
      <c r="H44" s="145" t="s">
        <v>289</v>
      </c>
      <c r="I44" s="151"/>
      <c r="J44" s="142" t="s">
        <v>290</v>
      </c>
    </row>
    <row r="45" spans="1:10" ht="12" customHeight="1" x14ac:dyDescent="0.3">
      <c r="A45" s="134"/>
      <c r="B45" s="141"/>
      <c r="C45" s="142"/>
      <c r="D45" s="142"/>
      <c r="E45" s="142"/>
      <c r="F45" s="143"/>
      <c r="G45" s="144"/>
      <c r="H45" s="145"/>
      <c r="I45" s="146"/>
      <c r="J45" s="142"/>
    </row>
    <row r="46" spans="1:10" ht="15.6" x14ac:dyDescent="0.3">
      <c r="A46" s="134"/>
      <c r="B46" s="141"/>
      <c r="C46" s="142"/>
      <c r="D46" s="142"/>
      <c r="E46" s="142"/>
      <c r="F46" s="143" t="s">
        <v>307</v>
      </c>
      <c r="G46" s="144" t="s">
        <v>288</v>
      </c>
      <c r="H46" s="145" t="s">
        <v>289</v>
      </c>
      <c r="I46" s="151"/>
      <c r="J46" s="142" t="s">
        <v>290</v>
      </c>
    </row>
    <row r="47" spans="1:10" ht="12" customHeight="1" x14ac:dyDescent="0.3">
      <c r="A47" s="139"/>
      <c r="B47" s="141"/>
      <c r="C47" s="142"/>
      <c r="D47" s="142"/>
      <c r="E47" s="142"/>
      <c r="F47" s="143"/>
      <c r="G47" s="144"/>
      <c r="H47" s="145"/>
      <c r="I47" s="146"/>
      <c r="J47" s="142"/>
    </row>
    <row r="48" spans="1:10" ht="15.6" x14ac:dyDescent="0.3">
      <c r="A48" s="134"/>
      <c r="B48" s="141"/>
      <c r="C48" s="142"/>
      <c r="D48" s="142"/>
      <c r="E48" s="142"/>
      <c r="F48" s="143" t="s">
        <v>308</v>
      </c>
      <c r="G48" s="144" t="s">
        <v>288</v>
      </c>
      <c r="H48" s="145" t="s">
        <v>289</v>
      </c>
      <c r="I48" s="151"/>
      <c r="J48" s="142" t="s">
        <v>290</v>
      </c>
    </row>
    <row r="49" spans="1:10" ht="12" customHeight="1" x14ac:dyDescent="0.3">
      <c r="A49" s="139"/>
      <c r="B49" s="141"/>
      <c r="C49" s="142"/>
      <c r="D49" s="142"/>
      <c r="E49" s="142"/>
      <c r="F49" s="143"/>
      <c r="G49" s="144"/>
      <c r="H49" s="145"/>
      <c r="I49" s="146"/>
      <c r="J49" s="142"/>
    </row>
    <row r="50" spans="1:10" ht="15.6" x14ac:dyDescent="0.3">
      <c r="A50" s="134"/>
      <c r="B50" s="141"/>
      <c r="C50" s="142"/>
      <c r="D50" s="142"/>
      <c r="E50" s="142"/>
      <c r="F50" s="143" t="s">
        <v>309</v>
      </c>
      <c r="G50" s="144" t="s">
        <v>288</v>
      </c>
      <c r="H50" s="145" t="s">
        <v>289</v>
      </c>
      <c r="I50" s="151"/>
      <c r="J50" s="142" t="s">
        <v>290</v>
      </c>
    </row>
    <row r="51" spans="1:10" ht="12" customHeight="1" x14ac:dyDescent="0.3">
      <c r="A51" s="134"/>
      <c r="B51" s="141"/>
      <c r="C51" s="142"/>
      <c r="D51" s="142"/>
      <c r="E51" s="142"/>
      <c r="F51" s="143"/>
      <c r="G51" s="144"/>
      <c r="H51" s="145"/>
      <c r="I51" s="146"/>
      <c r="J51" s="142"/>
    </row>
    <row r="52" spans="1:10" ht="15.6" x14ac:dyDescent="0.3">
      <c r="A52" s="134"/>
      <c r="B52" s="141"/>
      <c r="C52" s="142"/>
      <c r="D52" s="142"/>
      <c r="E52" s="142"/>
      <c r="F52" s="143" t="s">
        <v>310</v>
      </c>
      <c r="G52" s="144" t="s">
        <v>288</v>
      </c>
      <c r="H52" s="145" t="s">
        <v>289</v>
      </c>
      <c r="I52" s="151"/>
      <c r="J52" s="142" t="s">
        <v>290</v>
      </c>
    </row>
    <row r="53" spans="1:10" ht="12" customHeight="1" x14ac:dyDescent="0.3">
      <c r="A53" s="134"/>
      <c r="B53" s="141"/>
      <c r="C53" s="142"/>
      <c r="D53" s="142"/>
      <c r="E53" s="142"/>
      <c r="F53" s="145"/>
      <c r="G53" s="144"/>
      <c r="H53" s="145"/>
      <c r="I53" s="146"/>
      <c r="J53" s="142"/>
    </row>
    <row r="54" spans="1:10" ht="15.6" x14ac:dyDescent="0.3">
      <c r="A54" s="139" t="s">
        <v>41</v>
      </c>
      <c r="B54" s="141" t="s">
        <v>311</v>
      </c>
      <c r="C54" s="142"/>
      <c r="D54" s="142"/>
      <c r="E54" s="142"/>
      <c r="F54" s="143" t="s">
        <v>305</v>
      </c>
      <c r="G54" s="144" t="s">
        <v>288</v>
      </c>
      <c r="H54" s="145" t="s">
        <v>289</v>
      </c>
      <c r="I54" s="151"/>
      <c r="J54" s="142" t="s">
        <v>290</v>
      </c>
    </row>
    <row r="55" spans="1:10" ht="12" customHeight="1" x14ac:dyDescent="0.3">
      <c r="A55" s="139"/>
      <c r="B55" s="141"/>
      <c r="C55" s="142"/>
      <c r="D55" s="142"/>
      <c r="E55" s="142"/>
      <c r="F55" s="143"/>
      <c r="G55" s="144"/>
      <c r="H55" s="145"/>
      <c r="I55" s="146"/>
      <c r="J55" s="142"/>
    </row>
    <row r="56" spans="1:10" ht="15.6" x14ac:dyDescent="0.3">
      <c r="A56" s="134"/>
      <c r="B56" s="141"/>
      <c r="C56" s="142"/>
      <c r="D56" s="142"/>
      <c r="E56" s="142"/>
      <c r="F56" s="143" t="s">
        <v>306</v>
      </c>
      <c r="G56" s="144" t="s">
        <v>288</v>
      </c>
      <c r="H56" s="145" t="s">
        <v>289</v>
      </c>
      <c r="I56" s="151"/>
      <c r="J56" s="142" t="s">
        <v>290</v>
      </c>
    </row>
    <row r="57" spans="1:10" ht="12" customHeight="1" x14ac:dyDescent="0.3">
      <c r="A57" s="134"/>
      <c r="B57" s="141"/>
      <c r="C57" s="142"/>
      <c r="D57" s="142"/>
      <c r="E57" s="142"/>
      <c r="F57" s="143"/>
      <c r="G57" s="144"/>
      <c r="H57" s="145"/>
      <c r="I57" s="146"/>
      <c r="J57" s="142"/>
    </row>
    <row r="58" spans="1:10" ht="15.6" x14ac:dyDescent="0.3">
      <c r="A58" s="134"/>
      <c r="B58" s="141"/>
      <c r="C58" s="142"/>
      <c r="D58" s="142"/>
      <c r="E58" s="142"/>
      <c r="F58" s="143" t="s">
        <v>307</v>
      </c>
      <c r="G58" s="144" t="s">
        <v>288</v>
      </c>
      <c r="H58" s="145" t="s">
        <v>289</v>
      </c>
      <c r="I58" s="151"/>
      <c r="J58" s="142" t="s">
        <v>290</v>
      </c>
    </row>
    <row r="59" spans="1:10" ht="12" customHeight="1" x14ac:dyDescent="0.3">
      <c r="A59" s="139"/>
      <c r="B59" s="141"/>
      <c r="C59" s="142"/>
      <c r="D59" s="142"/>
      <c r="E59" s="142"/>
      <c r="F59" s="143"/>
      <c r="G59" s="144"/>
      <c r="H59" s="145"/>
      <c r="I59" s="146"/>
      <c r="J59" s="142"/>
    </row>
    <row r="60" spans="1:10" ht="15.6" x14ac:dyDescent="0.3">
      <c r="A60" s="134"/>
      <c r="B60" s="141"/>
      <c r="C60" s="142"/>
      <c r="D60" s="142"/>
      <c r="E60" s="142"/>
      <c r="F60" s="143" t="s">
        <v>308</v>
      </c>
      <c r="G60" s="144" t="s">
        <v>288</v>
      </c>
      <c r="H60" s="145" t="s">
        <v>289</v>
      </c>
      <c r="I60" s="151"/>
      <c r="J60" s="142" t="s">
        <v>290</v>
      </c>
    </row>
    <row r="61" spans="1:10" ht="12" customHeight="1" x14ac:dyDescent="0.3">
      <c r="A61" s="139"/>
      <c r="B61" s="141"/>
      <c r="C61" s="142"/>
      <c r="D61" s="142"/>
      <c r="E61" s="142"/>
      <c r="F61" s="143"/>
      <c r="G61" s="144"/>
      <c r="H61" s="145"/>
      <c r="I61" s="146"/>
      <c r="J61" s="142"/>
    </row>
    <row r="62" spans="1:10" ht="15.6" x14ac:dyDescent="0.3">
      <c r="A62" s="134"/>
      <c r="B62" s="141"/>
      <c r="C62" s="142"/>
      <c r="D62" s="142"/>
      <c r="E62" s="142"/>
      <c r="F62" s="143" t="s">
        <v>309</v>
      </c>
      <c r="G62" s="144" t="s">
        <v>288</v>
      </c>
      <c r="H62" s="145" t="s">
        <v>289</v>
      </c>
      <c r="I62" s="151"/>
      <c r="J62" s="142" t="s">
        <v>290</v>
      </c>
    </row>
    <row r="63" spans="1:10" ht="12" customHeight="1" x14ac:dyDescent="0.3">
      <c r="A63" s="134"/>
      <c r="B63" s="141"/>
      <c r="C63" s="142"/>
      <c r="D63" s="142"/>
      <c r="E63" s="142"/>
      <c r="F63" s="143"/>
      <c r="G63" s="144"/>
      <c r="H63" s="145"/>
      <c r="I63" s="146"/>
      <c r="J63" s="142"/>
    </row>
    <row r="64" spans="1:10" ht="15.6" x14ac:dyDescent="0.3">
      <c r="A64" s="134"/>
      <c r="B64" s="141"/>
      <c r="C64" s="142"/>
      <c r="D64" s="142"/>
      <c r="E64" s="142"/>
      <c r="F64" s="143" t="s">
        <v>310</v>
      </c>
      <c r="G64" s="144" t="s">
        <v>288</v>
      </c>
      <c r="H64" s="145" t="s">
        <v>289</v>
      </c>
      <c r="I64" s="151"/>
      <c r="J64" s="142" t="s">
        <v>290</v>
      </c>
    </row>
    <row r="65" spans="1:10" ht="12" customHeight="1" x14ac:dyDescent="0.3">
      <c r="A65" s="134"/>
      <c r="B65" s="141"/>
      <c r="C65" s="142"/>
      <c r="D65" s="142"/>
      <c r="E65" s="142"/>
      <c r="F65" s="145"/>
      <c r="G65" s="144"/>
      <c r="H65" s="145"/>
      <c r="I65" s="146"/>
      <c r="J65" s="142"/>
    </row>
    <row r="66" spans="1:10" ht="15.6" x14ac:dyDescent="0.3">
      <c r="A66" s="139" t="s">
        <v>43</v>
      </c>
      <c r="B66" s="141" t="s">
        <v>312</v>
      </c>
      <c r="C66" s="142"/>
      <c r="D66" s="142"/>
      <c r="E66" s="142"/>
      <c r="F66" s="145"/>
      <c r="G66" s="144"/>
      <c r="H66" s="145"/>
      <c r="I66" s="146"/>
      <c r="J66" s="142"/>
    </row>
    <row r="67" spans="1:10" ht="13.2" customHeight="1" x14ac:dyDescent="0.3">
      <c r="A67" s="134"/>
      <c r="B67" s="141" t="s">
        <v>313</v>
      </c>
      <c r="C67" s="142"/>
      <c r="D67" s="142"/>
      <c r="E67" s="145"/>
      <c r="F67" s="143" t="s">
        <v>307</v>
      </c>
      <c r="G67" s="144" t="s">
        <v>288</v>
      </c>
      <c r="H67" s="145" t="s">
        <v>289</v>
      </c>
      <c r="I67" s="151"/>
      <c r="J67" s="142" t="s">
        <v>290</v>
      </c>
    </row>
    <row r="68" spans="1:10" ht="15.6" x14ac:dyDescent="0.3">
      <c r="A68" s="134"/>
      <c r="B68" s="141"/>
      <c r="C68" s="142"/>
      <c r="D68" s="142"/>
      <c r="E68" s="145"/>
      <c r="F68" s="143"/>
      <c r="G68" s="144"/>
      <c r="H68" s="145"/>
      <c r="I68" s="147"/>
      <c r="J68" s="142"/>
    </row>
    <row r="69" spans="1:10" ht="12" customHeight="1" x14ac:dyDescent="0.3">
      <c r="A69" s="134"/>
      <c r="B69" s="141"/>
      <c r="C69" s="142"/>
      <c r="D69" s="142"/>
      <c r="E69" s="145"/>
      <c r="F69" s="143" t="s">
        <v>308</v>
      </c>
      <c r="G69" s="144" t="s">
        <v>288</v>
      </c>
      <c r="H69" s="145" t="s">
        <v>289</v>
      </c>
      <c r="I69" s="151"/>
      <c r="J69" s="142" t="s">
        <v>290</v>
      </c>
    </row>
    <row r="70" spans="1:10" ht="15.6" x14ac:dyDescent="0.3">
      <c r="A70" s="134"/>
      <c r="B70" s="141"/>
      <c r="C70" s="142"/>
      <c r="D70" s="142"/>
      <c r="E70" s="145"/>
      <c r="F70" s="143"/>
      <c r="G70" s="144"/>
      <c r="H70" s="145"/>
      <c r="I70" s="152"/>
      <c r="J70" s="142"/>
    </row>
    <row r="71" spans="1:10" ht="15.6" x14ac:dyDescent="0.3">
      <c r="A71" s="134"/>
      <c r="B71" s="141"/>
      <c r="C71" s="142"/>
      <c r="D71" s="142"/>
      <c r="E71" s="145"/>
      <c r="F71" s="143" t="s">
        <v>309</v>
      </c>
      <c r="G71" s="144" t="s">
        <v>288</v>
      </c>
      <c r="H71" s="145" t="s">
        <v>289</v>
      </c>
      <c r="I71" s="151"/>
      <c r="J71" s="142" t="s">
        <v>290</v>
      </c>
    </row>
    <row r="72" spans="1:10" ht="12" customHeight="1" x14ac:dyDescent="0.3">
      <c r="A72" s="134"/>
      <c r="B72" s="141"/>
      <c r="C72" s="142"/>
      <c r="D72" s="142"/>
      <c r="E72" s="145"/>
      <c r="F72" s="143"/>
      <c r="G72" s="144"/>
      <c r="H72" s="145"/>
      <c r="I72" s="147"/>
      <c r="J72" s="142"/>
    </row>
    <row r="73" spans="1:10" ht="15.6" x14ac:dyDescent="0.3">
      <c r="A73" s="134"/>
      <c r="B73" s="141"/>
      <c r="C73" s="142"/>
      <c r="D73" s="142"/>
      <c r="E73" s="145"/>
      <c r="F73" s="143" t="s">
        <v>310</v>
      </c>
      <c r="G73" s="144" t="s">
        <v>288</v>
      </c>
      <c r="H73" s="145" t="s">
        <v>289</v>
      </c>
      <c r="I73" s="151"/>
      <c r="J73" s="142" t="s">
        <v>290</v>
      </c>
    </row>
    <row r="74" spans="1:10" ht="12" customHeight="1" x14ac:dyDescent="0.3">
      <c r="A74" s="134"/>
      <c r="B74" s="141"/>
      <c r="C74" s="142"/>
      <c r="D74" s="142"/>
      <c r="E74" s="142"/>
      <c r="F74" s="145"/>
      <c r="G74" s="144"/>
      <c r="H74" s="145"/>
      <c r="I74" s="148"/>
      <c r="J74" s="142"/>
    </row>
    <row r="75" spans="1:10" ht="15.6" x14ac:dyDescent="0.3">
      <c r="A75" s="139" t="s">
        <v>46</v>
      </c>
      <c r="B75" s="141" t="s">
        <v>314</v>
      </c>
      <c r="C75" s="142"/>
      <c r="D75" s="142"/>
      <c r="E75" s="142"/>
      <c r="F75" s="145"/>
      <c r="G75" s="144" t="s">
        <v>288</v>
      </c>
      <c r="H75" s="145" t="s">
        <v>289</v>
      </c>
      <c r="I75" s="151"/>
      <c r="J75" s="142" t="s">
        <v>290</v>
      </c>
    </row>
    <row r="76" spans="1:10" ht="12" customHeight="1" x14ac:dyDescent="0.3">
      <c r="A76" s="139"/>
      <c r="B76" s="141"/>
      <c r="C76" s="142"/>
      <c r="D76" s="142"/>
      <c r="E76" s="142"/>
      <c r="F76" s="145"/>
      <c r="G76" s="144"/>
      <c r="H76" s="145"/>
      <c r="I76" s="146"/>
      <c r="J76" s="142"/>
    </row>
    <row r="77" spans="1:10" ht="15.6" x14ac:dyDescent="0.3">
      <c r="A77" s="139" t="s">
        <v>48</v>
      </c>
      <c r="B77" s="141" t="s">
        <v>315</v>
      </c>
      <c r="C77" s="142"/>
      <c r="D77" s="142"/>
      <c r="E77" s="142"/>
      <c r="F77" s="145"/>
      <c r="G77" s="144" t="s">
        <v>288</v>
      </c>
      <c r="H77" s="145" t="s">
        <v>289</v>
      </c>
      <c r="I77" s="151"/>
      <c r="J77" s="142" t="s">
        <v>290</v>
      </c>
    </row>
    <row r="78" spans="1:10" ht="12" customHeight="1" x14ac:dyDescent="0.3">
      <c r="A78" s="139"/>
      <c r="B78" s="141"/>
      <c r="C78" s="142"/>
      <c r="D78" s="142"/>
      <c r="E78" s="142"/>
      <c r="F78" s="145"/>
      <c r="G78" s="144"/>
      <c r="H78" s="145"/>
      <c r="I78" s="146"/>
      <c r="J78" s="142"/>
    </row>
    <row r="79" spans="1:10" ht="15.6" x14ac:dyDescent="0.3">
      <c r="A79" s="139" t="s">
        <v>50</v>
      </c>
      <c r="B79" s="141" t="s">
        <v>316</v>
      </c>
      <c r="C79" s="142"/>
      <c r="D79" s="142"/>
      <c r="E79" s="142"/>
      <c r="F79" s="145"/>
      <c r="G79" s="144" t="s">
        <v>288</v>
      </c>
      <c r="H79" s="145" t="s">
        <v>289</v>
      </c>
      <c r="I79" s="151"/>
      <c r="J79" s="142" t="s">
        <v>290</v>
      </c>
    </row>
    <row r="80" spans="1:10" ht="12" customHeight="1" x14ac:dyDescent="0.3">
      <c r="A80" s="139"/>
      <c r="B80" s="141"/>
      <c r="C80" s="142"/>
      <c r="D80" s="142"/>
      <c r="E80" s="142"/>
      <c r="F80" s="145"/>
      <c r="G80" s="144"/>
      <c r="H80" s="145"/>
      <c r="I80" s="146"/>
      <c r="J80" s="142"/>
    </row>
    <row r="81" spans="1:10" ht="15.6" x14ac:dyDescent="0.3">
      <c r="A81" s="139" t="s">
        <v>54</v>
      </c>
      <c r="B81" s="141" t="s">
        <v>317</v>
      </c>
      <c r="C81" s="142"/>
      <c r="D81" s="142"/>
      <c r="E81" s="142"/>
      <c r="F81" s="145"/>
      <c r="G81" s="144" t="s">
        <v>288</v>
      </c>
      <c r="H81" s="145" t="s">
        <v>289</v>
      </c>
      <c r="I81" s="151"/>
      <c r="J81" s="142" t="s">
        <v>290</v>
      </c>
    </row>
    <row r="82" spans="1:10" ht="12" customHeight="1" x14ac:dyDescent="0.3">
      <c r="A82" s="139"/>
      <c r="B82" s="141"/>
      <c r="C82" s="142"/>
      <c r="D82" s="142"/>
      <c r="E82" s="142"/>
      <c r="F82" s="145"/>
      <c r="G82" s="144"/>
      <c r="H82" s="145"/>
      <c r="I82" s="146"/>
      <c r="J82" s="142"/>
    </row>
    <row r="83" spans="1:10" ht="15.6" x14ac:dyDescent="0.3">
      <c r="A83" s="139" t="s">
        <v>75</v>
      </c>
      <c r="B83" s="141" t="s">
        <v>318</v>
      </c>
      <c r="C83" s="142"/>
      <c r="D83" s="142"/>
      <c r="E83" s="142"/>
      <c r="F83" s="145"/>
      <c r="G83" s="144" t="s">
        <v>288</v>
      </c>
      <c r="H83" s="145" t="s">
        <v>289</v>
      </c>
      <c r="I83" s="151"/>
      <c r="J83" s="142" t="s">
        <v>290</v>
      </c>
    </row>
    <row r="84" spans="1:10" ht="12" customHeight="1" x14ac:dyDescent="0.3">
      <c r="A84" s="139"/>
      <c r="B84" s="141"/>
      <c r="C84" s="142"/>
      <c r="D84" s="142"/>
      <c r="E84" s="142"/>
      <c r="F84" s="145"/>
      <c r="G84" s="144"/>
      <c r="H84" s="145"/>
      <c r="I84" s="146"/>
      <c r="J84" s="142"/>
    </row>
    <row r="85" spans="1:10" ht="15.6" x14ac:dyDescent="0.3">
      <c r="A85" s="139" t="s">
        <v>93</v>
      </c>
      <c r="B85" s="141" t="s">
        <v>319</v>
      </c>
      <c r="C85" s="142"/>
      <c r="D85" s="142"/>
      <c r="E85" s="142"/>
      <c r="F85" s="145"/>
      <c r="G85" s="144" t="s">
        <v>288</v>
      </c>
      <c r="H85" s="145" t="s">
        <v>289</v>
      </c>
      <c r="I85" s="151"/>
      <c r="J85" s="142" t="s">
        <v>290</v>
      </c>
    </row>
    <row r="86" spans="1:10" ht="12" customHeight="1" x14ac:dyDescent="0.3">
      <c r="A86" s="139"/>
      <c r="B86" s="141"/>
      <c r="C86" s="142"/>
      <c r="D86" s="142"/>
      <c r="E86" s="142"/>
      <c r="F86" s="145"/>
      <c r="G86" s="144"/>
      <c r="H86" s="145"/>
      <c r="I86" s="146"/>
      <c r="J86" s="142"/>
    </row>
    <row r="87" spans="1:10" ht="15.6" x14ac:dyDescent="0.3">
      <c r="A87" s="139" t="s">
        <v>80</v>
      </c>
      <c r="B87" s="141" t="s">
        <v>320</v>
      </c>
      <c r="C87" s="142"/>
      <c r="D87" s="142"/>
      <c r="E87" s="142"/>
      <c r="F87" s="145"/>
      <c r="G87" s="144" t="s">
        <v>288</v>
      </c>
      <c r="H87" s="145" t="s">
        <v>289</v>
      </c>
      <c r="I87" s="151"/>
      <c r="J87" s="142" t="s">
        <v>290</v>
      </c>
    </row>
    <row r="88" spans="1:10" ht="12" customHeight="1" x14ac:dyDescent="0.3">
      <c r="A88" s="139"/>
      <c r="B88" s="141"/>
      <c r="C88" s="142"/>
      <c r="D88" s="142"/>
      <c r="E88" s="142"/>
      <c r="F88" s="145"/>
      <c r="G88" s="144"/>
      <c r="H88" s="145"/>
      <c r="I88" s="146"/>
      <c r="J88" s="142"/>
    </row>
    <row r="89" spans="1:10" ht="15.6" x14ac:dyDescent="0.3">
      <c r="A89" s="139" t="s">
        <v>321</v>
      </c>
      <c r="B89" s="141" t="s">
        <v>322</v>
      </c>
      <c r="C89" s="142"/>
      <c r="D89" s="142"/>
      <c r="E89" s="142"/>
      <c r="F89" s="145"/>
      <c r="G89" s="144" t="s">
        <v>288</v>
      </c>
      <c r="H89" s="145" t="s">
        <v>289</v>
      </c>
      <c r="I89" s="151"/>
      <c r="J89" s="142" t="s">
        <v>290</v>
      </c>
    </row>
    <row r="90" spans="1:10" ht="12" customHeight="1" x14ac:dyDescent="0.3">
      <c r="A90" s="139"/>
      <c r="B90" s="141"/>
      <c r="C90" s="142"/>
      <c r="D90" s="142"/>
      <c r="E90" s="142"/>
      <c r="F90" s="145"/>
      <c r="G90" s="144"/>
      <c r="H90" s="145"/>
      <c r="I90" s="146"/>
      <c r="J90" s="142"/>
    </row>
    <row r="91" spans="1:10" ht="15.6" x14ac:dyDescent="0.3">
      <c r="A91" s="139" t="s">
        <v>323</v>
      </c>
      <c r="B91" s="141" t="s">
        <v>324</v>
      </c>
      <c r="C91" s="142"/>
      <c r="D91" s="142"/>
      <c r="E91" s="142"/>
      <c r="F91" s="145"/>
      <c r="G91" s="144" t="s">
        <v>288</v>
      </c>
      <c r="H91" s="145" t="s">
        <v>289</v>
      </c>
      <c r="I91" s="151"/>
      <c r="J91" s="142" t="s">
        <v>290</v>
      </c>
    </row>
    <row r="92" spans="1:10" ht="12" customHeight="1" x14ac:dyDescent="0.3">
      <c r="A92" s="139"/>
      <c r="B92" s="141"/>
      <c r="C92" s="142"/>
      <c r="D92" s="142"/>
      <c r="E92" s="142"/>
      <c r="F92" s="145"/>
      <c r="G92" s="144"/>
      <c r="H92" s="145"/>
      <c r="I92" s="146"/>
      <c r="J92" s="142"/>
    </row>
    <row r="93" spans="1:10" ht="15.6" x14ac:dyDescent="0.3">
      <c r="A93" s="139" t="s">
        <v>325</v>
      </c>
      <c r="B93" s="141" t="s">
        <v>326</v>
      </c>
      <c r="C93" s="142"/>
      <c r="D93" s="142"/>
      <c r="E93" s="142"/>
      <c r="F93" s="145"/>
      <c r="G93" s="144" t="s">
        <v>288</v>
      </c>
      <c r="H93" s="145" t="s">
        <v>289</v>
      </c>
      <c r="I93" s="151"/>
      <c r="J93" s="142" t="s">
        <v>290</v>
      </c>
    </row>
    <row r="94" spans="1:10" ht="12" customHeight="1" x14ac:dyDescent="0.3">
      <c r="A94" s="139"/>
      <c r="B94" s="141"/>
      <c r="C94" s="142"/>
      <c r="D94" s="142"/>
      <c r="E94" s="142"/>
      <c r="F94" s="145"/>
      <c r="G94" s="144"/>
      <c r="H94" s="145"/>
      <c r="I94" s="146"/>
      <c r="J94" s="142"/>
    </row>
    <row r="95" spans="1:10" ht="15.6" x14ac:dyDescent="0.3">
      <c r="A95" s="139" t="s">
        <v>327</v>
      </c>
      <c r="B95" s="141" t="s">
        <v>328</v>
      </c>
      <c r="C95" s="142"/>
      <c r="D95" s="142"/>
      <c r="E95" s="142"/>
      <c r="F95" s="145"/>
      <c r="G95" s="144" t="s">
        <v>288</v>
      </c>
      <c r="H95" s="145" t="s">
        <v>289</v>
      </c>
      <c r="I95" s="151"/>
      <c r="J95" s="142" t="s">
        <v>290</v>
      </c>
    </row>
    <row r="96" spans="1:10" ht="12" customHeight="1" x14ac:dyDescent="0.3">
      <c r="A96" s="139"/>
      <c r="B96" s="141"/>
      <c r="C96" s="142"/>
      <c r="D96" s="142"/>
      <c r="E96" s="142"/>
      <c r="F96" s="145"/>
      <c r="G96" s="144"/>
      <c r="H96" s="145"/>
      <c r="I96" s="146"/>
      <c r="J96" s="142"/>
    </row>
    <row r="97" spans="1:10" ht="15.6" x14ac:dyDescent="0.3">
      <c r="A97" s="139" t="s">
        <v>329</v>
      </c>
      <c r="B97" s="141" t="s">
        <v>330</v>
      </c>
      <c r="C97" s="142"/>
      <c r="D97" s="142"/>
      <c r="E97" s="142"/>
      <c r="F97" s="145"/>
      <c r="G97" s="144" t="s">
        <v>288</v>
      </c>
      <c r="H97" s="145" t="s">
        <v>289</v>
      </c>
      <c r="I97" s="151"/>
      <c r="J97" s="142" t="s">
        <v>290</v>
      </c>
    </row>
    <row r="98" spans="1:10" ht="12" customHeight="1" x14ac:dyDescent="0.3">
      <c r="A98" s="139"/>
      <c r="B98" s="141"/>
      <c r="C98" s="142"/>
      <c r="D98" s="142"/>
      <c r="E98" s="142"/>
      <c r="F98" s="145"/>
      <c r="G98" s="144"/>
      <c r="H98" s="145"/>
      <c r="I98" s="146"/>
      <c r="J98" s="142"/>
    </row>
    <row r="99" spans="1:10" ht="15.6" x14ac:dyDescent="0.3">
      <c r="A99" s="139" t="s">
        <v>331</v>
      </c>
      <c r="B99" s="141" t="s">
        <v>332</v>
      </c>
      <c r="C99" s="142"/>
      <c r="D99" s="142"/>
      <c r="E99" s="142"/>
      <c r="F99" s="145"/>
      <c r="G99" s="144" t="s">
        <v>288</v>
      </c>
      <c r="H99" s="145" t="s">
        <v>289</v>
      </c>
      <c r="I99" s="151"/>
      <c r="J99" s="142" t="s">
        <v>290</v>
      </c>
    </row>
    <row r="100" spans="1:10" ht="12" customHeight="1" x14ac:dyDescent="0.3">
      <c r="A100" s="134"/>
      <c r="B100" s="142"/>
      <c r="C100" s="142"/>
      <c r="D100" s="142"/>
      <c r="E100" s="142"/>
      <c r="F100" s="142"/>
      <c r="G100" s="144"/>
      <c r="H100" s="145"/>
      <c r="I100" s="148"/>
      <c r="J100" s="142"/>
    </row>
    <row r="101" spans="1:10" ht="15.6" x14ac:dyDescent="0.3">
      <c r="A101" s="139" t="s">
        <v>333</v>
      </c>
      <c r="B101" s="141" t="s">
        <v>334</v>
      </c>
      <c r="C101" s="142"/>
      <c r="D101" s="142"/>
      <c r="E101" s="142"/>
      <c r="F101" s="145"/>
      <c r="G101" s="144" t="s">
        <v>288</v>
      </c>
      <c r="H101" s="145" t="s">
        <v>289</v>
      </c>
      <c r="I101" s="151"/>
      <c r="J101" s="142" t="s">
        <v>290</v>
      </c>
    </row>
    <row r="102" spans="1:10" ht="12" customHeight="1" x14ac:dyDescent="0.3">
      <c r="A102" s="134"/>
      <c r="B102" s="142"/>
      <c r="C102" s="142"/>
      <c r="D102" s="142"/>
      <c r="E102" s="142"/>
      <c r="F102" s="142"/>
      <c r="G102" s="144"/>
      <c r="H102" s="145"/>
      <c r="I102" s="148"/>
      <c r="J102" s="142"/>
    </row>
    <row r="103" spans="1:10" ht="15.6" x14ac:dyDescent="0.3">
      <c r="A103" s="143" t="s">
        <v>335</v>
      </c>
      <c r="B103" s="141" t="s">
        <v>336</v>
      </c>
      <c r="C103" s="142"/>
      <c r="D103" s="142"/>
      <c r="E103" s="142"/>
      <c r="F103" s="145"/>
      <c r="G103" s="144" t="s">
        <v>288</v>
      </c>
      <c r="H103" s="145" t="s">
        <v>289</v>
      </c>
      <c r="I103" s="151"/>
      <c r="J103" s="142" t="s">
        <v>290</v>
      </c>
    </row>
    <row r="104" spans="1:10" ht="12" customHeight="1" x14ac:dyDescent="0.3">
      <c r="A104" s="134"/>
      <c r="B104" s="142"/>
      <c r="C104" s="142"/>
      <c r="D104" s="142"/>
      <c r="E104" s="142"/>
      <c r="F104" s="142"/>
      <c r="G104" s="144"/>
      <c r="H104" s="145"/>
      <c r="I104" s="148"/>
      <c r="J104" s="142"/>
    </row>
    <row r="105" spans="1:10" ht="15.6" x14ac:dyDescent="0.3">
      <c r="A105" s="143" t="s">
        <v>337</v>
      </c>
      <c r="B105" s="141" t="s">
        <v>338</v>
      </c>
      <c r="C105" s="142"/>
      <c r="D105" s="142"/>
      <c r="E105" s="142"/>
      <c r="F105" s="145"/>
      <c r="G105" s="144" t="s">
        <v>288</v>
      </c>
      <c r="H105" s="145" t="s">
        <v>289</v>
      </c>
      <c r="I105" s="151"/>
      <c r="J105" s="142" t="s">
        <v>290</v>
      </c>
    </row>
    <row r="106" spans="1:10" ht="12" customHeight="1" x14ac:dyDescent="0.3">
      <c r="A106" s="134"/>
      <c r="B106" s="142"/>
      <c r="C106" s="142"/>
      <c r="D106" s="142"/>
      <c r="E106" s="142"/>
      <c r="F106" s="142"/>
      <c r="G106" s="144"/>
      <c r="H106" s="145"/>
      <c r="I106" s="148"/>
      <c r="J106" s="142"/>
    </row>
    <row r="107" spans="1:10" ht="15.6" x14ac:dyDescent="0.3">
      <c r="A107" s="143" t="s">
        <v>339</v>
      </c>
      <c r="B107" s="141" t="s">
        <v>340</v>
      </c>
      <c r="C107" s="142"/>
      <c r="D107" s="142"/>
      <c r="E107" s="142"/>
      <c r="F107" s="145"/>
      <c r="G107" s="144" t="s">
        <v>288</v>
      </c>
      <c r="H107" s="145" t="s">
        <v>289</v>
      </c>
      <c r="I107" s="151"/>
      <c r="J107" s="142" t="s">
        <v>290</v>
      </c>
    </row>
    <row r="108" spans="1:10" ht="12" customHeight="1" x14ac:dyDescent="0.3">
      <c r="A108" s="145"/>
      <c r="B108" s="142"/>
      <c r="C108" s="142"/>
      <c r="D108" s="142"/>
      <c r="E108" s="142"/>
      <c r="F108" s="142"/>
      <c r="G108" s="144"/>
      <c r="H108" s="145"/>
      <c r="I108" s="148"/>
      <c r="J108" s="135"/>
    </row>
    <row r="109" spans="1:10" ht="15.6" x14ac:dyDescent="0.3">
      <c r="A109" s="143" t="s">
        <v>341</v>
      </c>
      <c r="B109" s="141" t="s">
        <v>342</v>
      </c>
      <c r="C109" s="142"/>
      <c r="D109" s="142"/>
      <c r="E109" s="142"/>
      <c r="F109" s="145"/>
      <c r="G109" s="144" t="s">
        <v>288</v>
      </c>
      <c r="H109" s="145" t="s">
        <v>289</v>
      </c>
      <c r="I109" s="151"/>
      <c r="J109" s="142" t="s">
        <v>290</v>
      </c>
    </row>
    <row r="110" spans="1:10" ht="12" customHeight="1" x14ac:dyDescent="0.3">
      <c r="A110" s="135"/>
      <c r="B110" s="135"/>
      <c r="C110" s="135"/>
      <c r="D110" s="135"/>
      <c r="E110" s="135"/>
      <c r="F110" s="135"/>
      <c r="G110" s="133"/>
      <c r="H110" s="134"/>
      <c r="I110" s="149"/>
      <c r="J110" s="135"/>
    </row>
    <row r="111" spans="1:10" ht="15.6" x14ac:dyDescent="0.3">
      <c r="A111" s="143" t="s">
        <v>343</v>
      </c>
      <c r="B111" s="141" t="s">
        <v>344</v>
      </c>
      <c r="C111" s="142"/>
      <c r="D111" s="142"/>
      <c r="E111" s="142"/>
      <c r="F111" s="145"/>
      <c r="G111" s="144" t="s">
        <v>288</v>
      </c>
      <c r="H111" s="145" t="s">
        <v>289</v>
      </c>
      <c r="I111" s="151"/>
      <c r="J111" s="142" t="s">
        <v>290</v>
      </c>
    </row>
    <row r="112" spans="1:10" ht="12" customHeight="1" x14ac:dyDescent="0.3">
      <c r="A112" s="135"/>
      <c r="B112" s="135"/>
      <c r="C112" s="135"/>
      <c r="D112" s="135"/>
      <c r="E112" s="135"/>
      <c r="F112" s="135"/>
      <c r="G112" s="133"/>
      <c r="H112" s="134"/>
      <c r="I112" s="149"/>
      <c r="J112" s="135"/>
    </row>
    <row r="113" spans="1:10" ht="15.6" x14ac:dyDescent="0.3">
      <c r="A113" s="143" t="s">
        <v>345</v>
      </c>
      <c r="B113" s="141" t="s">
        <v>346</v>
      </c>
      <c r="C113" s="142"/>
      <c r="D113" s="142"/>
      <c r="E113" s="142"/>
      <c r="F113" s="145"/>
      <c r="G113" s="144" t="s">
        <v>288</v>
      </c>
      <c r="H113" s="145" t="s">
        <v>289</v>
      </c>
      <c r="I113" s="151"/>
      <c r="J113" s="142" t="s">
        <v>290</v>
      </c>
    </row>
    <row r="114" spans="1:10" ht="12" customHeight="1" x14ac:dyDescent="0.3">
      <c r="A114" s="135"/>
      <c r="B114" s="135"/>
      <c r="C114" s="135"/>
      <c r="D114" s="135"/>
      <c r="E114" s="135"/>
      <c r="F114" s="135"/>
      <c r="G114" s="133"/>
      <c r="H114" s="134"/>
      <c r="I114" s="149"/>
      <c r="J114" s="135"/>
    </row>
    <row r="115" spans="1:10" ht="15.6" x14ac:dyDescent="0.3">
      <c r="A115" s="143" t="s">
        <v>347</v>
      </c>
      <c r="B115" s="141" t="s">
        <v>348</v>
      </c>
      <c r="C115" s="142"/>
      <c r="D115" s="142"/>
      <c r="E115" s="142"/>
      <c r="F115" s="145"/>
      <c r="G115" s="144" t="s">
        <v>288</v>
      </c>
      <c r="H115" s="145" t="s">
        <v>289</v>
      </c>
      <c r="I115" s="151"/>
      <c r="J115" s="142" t="s">
        <v>290</v>
      </c>
    </row>
    <row r="116" spans="1:10" ht="12" customHeight="1" x14ac:dyDescent="0.3">
      <c r="A116" s="135"/>
      <c r="B116" s="135"/>
      <c r="C116" s="135"/>
      <c r="D116" s="135"/>
      <c r="E116" s="135"/>
      <c r="F116" s="135"/>
      <c r="G116" s="133"/>
      <c r="H116" s="134"/>
      <c r="I116" s="149"/>
      <c r="J116" s="135"/>
    </row>
    <row r="117" spans="1:10" ht="15.6" x14ac:dyDescent="0.3">
      <c r="A117" s="143" t="s">
        <v>349</v>
      </c>
      <c r="B117" s="141" t="s">
        <v>350</v>
      </c>
      <c r="C117" s="142"/>
      <c r="D117" s="142"/>
      <c r="E117" s="142"/>
      <c r="F117" s="145"/>
      <c r="G117" s="144" t="s">
        <v>288</v>
      </c>
      <c r="H117" s="145" t="s">
        <v>289</v>
      </c>
      <c r="I117" s="151"/>
      <c r="J117" s="142" t="s">
        <v>290</v>
      </c>
    </row>
    <row r="118" spans="1:10" ht="12" customHeight="1" x14ac:dyDescent="0.3">
      <c r="A118" s="135"/>
      <c r="B118" s="135"/>
      <c r="C118" s="135"/>
      <c r="D118" s="135"/>
      <c r="E118" s="135"/>
      <c r="F118" s="135"/>
      <c r="G118" s="133"/>
      <c r="H118" s="134"/>
      <c r="I118" s="149"/>
      <c r="J118" s="135"/>
    </row>
    <row r="119" spans="1:10" ht="15.6" x14ac:dyDescent="0.3">
      <c r="A119" s="143" t="s">
        <v>351</v>
      </c>
      <c r="B119" s="141" t="s">
        <v>352</v>
      </c>
      <c r="C119" s="142"/>
      <c r="D119" s="142"/>
      <c r="E119" s="142"/>
      <c r="F119" s="145"/>
      <c r="G119" s="144" t="s">
        <v>288</v>
      </c>
      <c r="H119" s="145" t="s">
        <v>289</v>
      </c>
      <c r="I119" s="151"/>
      <c r="J119" s="142" t="s">
        <v>290</v>
      </c>
    </row>
    <row r="120" spans="1:10" ht="12" customHeight="1" x14ac:dyDescent="0.3">
      <c r="A120" s="135"/>
      <c r="B120" s="135"/>
      <c r="C120" s="135"/>
      <c r="D120" s="135"/>
      <c r="E120" s="135"/>
      <c r="F120" s="135"/>
      <c r="G120" s="133"/>
      <c r="H120" s="134"/>
      <c r="I120" s="149"/>
      <c r="J120" s="135"/>
    </row>
    <row r="121" spans="1:10" ht="15.6" x14ac:dyDescent="0.3">
      <c r="A121" s="143" t="s">
        <v>353</v>
      </c>
      <c r="B121" s="141" t="s">
        <v>354</v>
      </c>
      <c r="C121" s="142"/>
      <c r="D121" s="142"/>
      <c r="E121" s="142"/>
      <c r="F121" s="145"/>
      <c r="G121" s="144" t="s">
        <v>288</v>
      </c>
      <c r="H121" s="145" t="s">
        <v>289</v>
      </c>
      <c r="I121" s="151"/>
      <c r="J121" s="142" t="s">
        <v>290</v>
      </c>
    </row>
    <row r="122" spans="1:10" ht="12" customHeight="1" x14ac:dyDescent="0.3">
      <c r="A122" s="134"/>
      <c r="B122" s="135"/>
      <c r="C122" s="135"/>
      <c r="D122" s="135"/>
      <c r="E122" s="135"/>
      <c r="F122" s="135"/>
      <c r="G122" s="133"/>
      <c r="H122" s="134"/>
      <c r="I122" s="149"/>
      <c r="J122" s="135"/>
    </row>
    <row r="123" spans="1:10" ht="15.6" x14ac:dyDescent="0.3">
      <c r="A123" s="150" t="s">
        <v>355</v>
      </c>
      <c r="B123" s="141" t="s">
        <v>356</v>
      </c>
      <c r="C123" s="142"/>
      <c r="D123" s="142"/>
      <c r="E123" s="142"/>
      <c r="F123" s="145"/>
      <c r="G123" s="144" t="s">
        <v>288</v>
      </c>
      <c r="H123" s="145" t="s">
        <v>289</v>
      </c>
      <c r="I123" s="151"/>
      <c r="J123" s="142" t="s">
        <v>290</v>
      </c>
    </row>
    <row r="124" spans="1:10" ht="12" customHeight="1" x14ac:dyDescent="0.3">
      <c r="A124" s="150"/>
      <c r="B124" s="135"/>
      <c r="C124" s="135"/>
      <c r="D124" s="135"/>
      <c r="E124" s="135"/>
      <c r="F124" s="135"/>
      <c r="G124" s="133"/>
      <c r="H124" s="134"/>
      <c r="I124" s="149"/>
      <c r="J124" s="135"/>
    </row>
    <row r="125" spans="1:10" ht="15.6" x14ac:dyDescent="0.3">
      <c r="A125" s="150" t="s">
        <v>357</v>
      </c>
      <c r="B125" s="141" t="s">
        <v>358</v>
      </c>
      <c r="C125" s="142"/>
      <c r="D125" s="142"/>
      <c r="E125" s="142"/>
      <c r="F125" s="145"/>
      <c r="G125" s="144" t="s">
        <v>288</v>
      </c>
      <c r="H125" s="145" t="s">
        <v>289</v>
      </c>
      <c r="I125" s="151"/>
      <c r="J125" s="142" t="s">
        <v>290</v>
      </c>
    </row>
    <row r="126" spans="1:10" ht="12" customHeight="1" x14ac:dyDescent="0.3">
      <c r="A126" s="150"/>
      <c r="B126" s="135"/>
      <c r="C126" s="135"/>
      <c r="D126" s="135"/>
      <c r="E126" s="135"/>
      <c r="F126" s="135"/>
      <c r="G126" s="133"/>
      <c r="H126" s="134"/>
      <c r="I126" s="149"/>
      <c r="J126" s="135"/>
    </row>
    <row r="127" spans="1:10" ht="15.6" x14ac:dyDescent="0.3">
      <c r="A127" s="150" t="s">
        <v>359</v>
      </c>
      <c r="B127" s="141" t="s">
        <v>360</v>
      </c>
      <c r="C127" s="142"/>
      <c r="D127" s="142"/>
      <c r="E127" s="142"/>
      <c r="F127" s="145"/>
      <c r="G127" s="144" t="s">
        <v>288</v>
      </c>
      <c r="H127" s="145" t="s">
        <v>289</v>
      </c>
      <c r="I127" s="151"/>
      <c r="J127" s="142" t="s">
        <v>290</v>
      </c>
    </row>
    <row r="128" spans="1:10" ht="12" customHeight="1" x14ac:dyDescent="0.3">
      <c r="A128" s="150"/>
    </row>
    <row r="129" spans="1:10" ht="15.6" x14ac:dyDescent="0.3">
      <c r="A129" s="150" t="s">
        <v>361</v>
      </c>
      <c r="B129" s="135" t="s">
        <v>362</v>
      </c>
      <c r="C129" s="135"/>
      <c r="D129" s="135"/>
      <c r="E129" s="135"/>
      <c r="F129" s="135"/>
      <c r="G129" s="144" t="s">
        <v>288</v>
      </c>
      <c r="H129" s="145" t="s">
        <v>289</v>
      </c>
      <c r="I129" s="151"/>
      <c r="J129" s="142" t="s">
        <v>290</v>
      </c>
    </row>
    <row r="130" spans="1:10" ht="12" customHeight="1" x14ac:dyDescent="0.3">
      <c r="A130" s="150"/>
      <c r="B130" s="135"/>
      <c r="C130" s="135"/>
      <c r="D130" s="135"/>
      <c r="E130" s="135"/>
      <c r="F130" s="135"/>
      <c r="G130" s="133"/>
      <c r="H130" s="134"/>
      <c r="I130" s="149"/>
      <c r="J130" s="135"/>
    </row>
    <row r="131" spans="1:10" ht="15.75" customHeight="1" x14ac:dyDescent="0.3">
      <c r="A131" s="150" t="s">
        <v>363</v>
      </c>
      <c r="B131" s="135" t="s">
        <v>364</v>
      </c>
      <c r="C131" s="135"/>
      <c r="D131" s="135"/>
      <c r="E131" s="135"/>
      <c r="F131" s="135"/>
      <c r="G131" s="144" t="s">
        <v>288</v>
      </c>
      <c r="H131" s="145" t="s">
        <v>289</v>
      </c>
      <c r="I131" s="151"/>
      <c r="J131" s="142" t="s">
        <v>290</v>
      </c>
    </row>
    <row r="132" spans="1:10" ht="12" customHeight="1" x14ac:dyDescent="0.3">
      <c r="A132" s="150"/>
      <c r="B132" s="135"/>
      <c r="C132" s="135"/>
      <c r="D132" s="135"/>
      <c r="E132" s="135"/>
      <c r="F132" s="135"/>
      <c r="G132" s="133"/>
      <c r="H132" s="134"/>
      <c r="I132" s="149"/>
      <c r="J132" s="135"/>
    </row>
    <row r="133" spans="1:10" ht="15.6" x14ac:dyDescent="0.3">
      <c r="A133" s="150" t="s">
        <v>365</v>
      </c>
      <c r="B133" s="135" t="s">
        <v>366</v>
      </c>
      <c r="C133" s="135"/>
      <c r="D133" s="135"/>
      <c r="E133" s="135"/>
      <c r="F133" s="135"/>
      <c r="G133" s="144" t="s">
        <v>288</v>
      </c>
      <c r="H133" s="145" t="s">
        <v>289</v>
      </c>
      <c r="I133" s="151"/>
      <c r="J133" s="142" t="s">
        <v>290</v>
      </c>
    </row>
    <row r="134" spans="1:10" ht="12" customHeight="1" x14ac:dyDescent="0.3">
      <c r="A134" s="150"/>
      <c r="B134" s="135"/>
      <c r="C134" s="135"/>
      <c r="D134" s="135"/>
      <c r="E134" s="135"/>
      <c r="F134" s="135"/>
      <c r="G134" s="133"/>
      <c r="H134" s="134"/>
      <c r="I134" s="149"/>
      <c r="J134" s="135"/>
    </row>
    <row r="135" spans="1:10" ht="15.6" x14ac:dyDescent="0.3">
      <c r="A135" s="150" t="s">
        <v>367</v>
      </c>
      <c r="B135" s="135" t="s">
        <v>368</v>
      </c>
      <c r="C135" s="135"/>
      <c r="D135" s="135"/>
      <c r="E135" s="135"/>
      <c r="F135" s="135"/>
      <c r="G135" s="144" t="s">
        <v>288</v>
      </c>
      <c r="H135" s="145" t="s">
        <v>289</v>
      </c>
      <c r="I135" s="151"/>
      <c r="J135" s="142" t="s">
        <v>290</v>
      </c>
    </row>
    <row r="136" spans="1:10" ht="12" customHeight="1" x14ac:dyDescent="0.3">
      <c r="A136" s="150"/>
      <c r="B136" s="135"/>
      <c r="C136" s="135"/>
      <c r="D136" s="135"/>
      <c r="E136" s="135"/>
      <c r="F136" s="135"/>
      <c r="G136" s="133"/>
      <c r="H136" s="134"/>
      <c r="I136" s="149"/>
      <c r="J136" s="135"/>
    </row>
    <row r="137" spans="1:10" ht="15.6" x14ac:dyDescent="0.3">
      <c r="A137" s="150" t="s">
        <v>369</v>
      </c>
      <c r="B137" s="135" t="s">
        <v>370</v>
      </c>
      <c r="C137" s="135"/>
      <c r="D137" s="135"/>
      <c r="E137" s="135"/>
      <c r="F137" s="135"/>
      <c r="G137" s="144" t="s">
        <v>288</v>
      </c>
      <c r="H137" s="145" t="s">
        <v>289</v>
      </c>
      <c r="I137" s="151"/>
      <c r="J137" s="142" t="s">
        <v>290</v>
      </c>
    </row>
    <row r="138" spans="1:10" ht="12" customHeight="1" x14ac:dyDescent="0.3">
      <c r="B138" s="135"/>
      <c r="C138" s="135"/>
      <c r="D138" s="135"/>
      <c r="E138" s="135"/>
      <c r="F138" s="135"/>
      <c r="G138" s="133"/>
      <c r="H138" s="134"/>
      <c r="I138" s="149"/>
      <c r="J138" s="135"/>
    </row>
    <row r="139" spans="1:10" ht="15.6" x14ac:dyDescent="0.3">
      <c r="A139" s="150" t="s">
        <v>371</v>
      </c>
      <c r="B139" s="135" t="s">
        <v>372</v>
      </c>
      <c r="C139" s="135"/>
      <c r="D139" s="135"/>
      <c r="E139" s="135"/>
      <c r="F139" s="135"/>
      <c r="G139" s="144" t="s">
        <v>288</v>
      </c>
      <c r="H139" s="145" t="s">
        <v>289</v>
      </c>
      <c r="I139" s="151"/>
      <c r="J139" s="142" t="s">
        <v>290</v>
      </c>
    </row>
    <row r="140" spans="1:10" ht="12" customHeight="1" x14ac:dyDescent="0.3">
      <c r="B140" s="135"/>
      <c r="C140" s="135"/>
      <c r="D140" s="135"/>
      <c r="E140" s="135"/>
      <c r="F140" s="135"/>
      <c r="G140" s="133"/>
      <c r="H140" s="134"/>
      <c r="I140" s="149"/>
      <c r="J140" s="142"/>
    </row>
    <row r="141" spans="1:10" ht="15.75" customHeight="1" x14ac:dyDescent="0.3">
      <c r="A141" s="150" t="s">
        <v>373</v>
      </c>
      <c r="B141" s="135" t="s">
        <v>374</v>
      </c>
      <c r="C141" s="135"/>
      <c r="D141" s="135"/>
      <c r="E141" s="135"/>
      <c r="F141" s="135"/>
      <c r="G141" s="144" t="s">
        <v>288</v>
      </c>
      <c r="H141" s="145" t="s">
        <v>289</v>
      </c>
      <c r="I141" s="151"/>
      <c r="J141" s="142" t="s">
        <v>290</v>
      </c>
    </row>
    <row r="142" spans="1:10" ht="15.6" x14ac:dyDescent="0.3">
      <c r="B142" s="135"/>
      <c r="C142" s="135"/>
      <c r="D142" s="135"/>
      <c r="E142" s="135"/>
      <c r="F142" s="135"/>
      <c r="G142" s="133"/>
      <c r="H142" s="134"/>
      <c r="I142" s="149"/>
      <c r="J142" s="142"/>
    </row>
    <row r="143" spans="1:10" ht="15.6" x14ac:dyDescent="0.3">
      <c r="A143" s="150" t="s">
        <v>375</v>
      </c>
      <c r="B143" s="135" t="s">
        <v>376</v>
      </c>
      <c r="C143" s="135"/>
      <c r="D143" s="135"/>
      <c r="E143" s="135"/>
      <c r="F143" s="135"/>
      <c r="G143" s="144" t="s">
        <v>288</v>
      </c>
      <c r="H143" s="145" t="s">
        <v>289</v>
      </c>
      <c r="I143" s="151"/>
      <c r="J143" s="142" t="s">
        <v>290</v>
      </c>
    </row>
    <row r="145" spans="1:10" ht="15.6" x14ac:dyDescent="0.3">
      <c r="A145" s="150" t="s">
        <v>379</v>
      </c>
      <c r="B145" s="135" t="s">
        <v>380</v>
      </c>
      <c r="G145" s="144" t="s">
        <v>288</v>
      </c>
      <c r="H145" s="145" t="s">
        <v>289</v>
      </c>
      <c r="I145" s="151"/>
      <c r="J145" s="142" t="s">
        <v>290</v>
      </c>
    </row>
  </sheetData>
  <sheetProtection algorithmName="SHA-512" hashValue="kk7/45gCLAr/cAOQDI8+5EciYGINI0fNDXCEoQ4CHJffmb5cKVbhQa71cQFygE3urvYzitlU5psrgy8iApq12w==" saltValue="2RP8TKW1PPoW+zFxMVvs2A=="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&amp;R&amp;"Arial,Bold"&amp;12FORM PW-2.5
</oddHeader>
    <oddFooter>&amp;CPage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DC7A6-A254-4535-8CC9-8C364255BB1F}">
  <dimension ref="A1:K145"/>
  <sheetViews>
    <sheetView view="pageLayout" topLeftCell="A121" zoomScaleNormal="100" zoomScaleSheetLayoutView="120" workbookViewId="0">
      <selection activeCell="I22" sqref="I22"/>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6.2" x14ac:dyDescent="0.3">
      <c r="A1" s="185"/>
      <c r="B1" s="186"/>
      <c r="C1" s="186"/>
      <c r="D1" s="186"/>
      <c r="E1" s="186"/>
      <c r="F1" s="186"/>
      <c r="G1" s="186"/>
      <c r="H1" s="186"/>
      <c r="I1" s="186"/>
      <c r="J1" s="186"/>
      <c r="K1" s="186"/>
    </row>
    <row r="2" spans="1:11" ht="15.6" x14ac:dyDescent="0.3">
      <c r="A2" s="184" t="s">
        <v>282</v>
      </c>
      <c r="B2" s="184"/>
      <c r="C2" s="184"/>
      <c r="D2" s="184"/>
      <c r="E2" s="184"/>
      <c r="F2" s="184"/>
      <c r="G2" s="184"/>
      <c r="H2" s="184"/>
      <c r="I2" s="184"/>
      <c r="J2" s="184"/>
    </row>
    <row r="3" spans="1:11" ht="15.6" x14ac:dyDescent="0.3">
      <c r="A3" s="131"/>
      <c r="B3" s="132"/>
      <c r="C3" s="132"/>
      <c r="D3" s="132"/>
      <c r="E3" s="184" t="s">
        <v>384</v>
      </c>
      <c r="F3" s="184"/>
      <c r="G3" s="133"/>
      <c r="H3" s="134"/>
      <c r="I3" s="132"/>
      <c r="J3" s="135"/>
    </row>
    <row r="4" spans="1:11" ht="12" customHeight="1" x14ac:dyDescent="0.3">
      <c r="A4" s="187" t="s">
        <v>283</v>
      </c>
      <c r="B4" s="187"/>
      <c r="C4" s="187"/>
      <c r="D4" s="187"/>
      <c r="E4" s="187"/>
      <c r="F4" s="187"/>
      <c r="G4" s="187"/>
      <c r="H4" s="187"/>
      <c r="I4" s="187"/>
      <c r="J4" s="187"/>
    </row>
    <row r="5" spans="1:11" ht="15.6" x14ac:dyDescent="0.3">
      <c r="A5" s="136"/>
      <c r="B5" s="187" t="s">
        <v>377</v>
      </c>
      <c r="C5" s="187"/>
      <c r="D5" s="187"/>
      <c r="E5" s="187"/>
      <c r="F5" s="187"/>
      <c r="G5" s="187"/>
      <c r="H5" s="187"/>
      <c r="I5" s="187"/>
      <c r="J5" s="136"/>
    </row>
    <row r="6" spans="1:11" ht="15.6" x14ac:dyDescent="0.3">
      <c r="A6" s="137"/>
      <c r="B6" s="137"/>
      <c r="C6" s="137"/>
      <c r="D6" s="137"/>
      <c r="E6" s="137"/>
      <c r="F6" s="137"/>
      <c r="G6" s="137"/>
      <c r="H6" s="138"/>
      <c r="I6" s="137"/>
      <c r="J6" s="132"/>
    </row>
    <row r="7" spans="1:11" ht="15.6" x14ac:dyDescent="0.3">
      <c r="A7" s="139"/>
      <c r="B7" s="182" t="s">
        <v>284</v>
      </c>
      <c r="C7" s="182"/>
      <c r="D7" s="182"/>
      <c r="E7" s="182"/>
      <c r="F7" s="182"/>
      <c r="G7" s="182"/>
      <c r="H7" s="182"/>
      <c r="I7" s="182"/>
      <c r="J7" s="135"/>
    </row>
    <row r="8" spans="1:11" ht="12" customHeight="1" x14ac:dyDescent="0.3">
      <c r="A8" s="139"/>
      <c r="B8" s="183" t="s">
        <v>285</v>
      </c>
      <c r="C8" s="183"/>
      <c r="D8" s="183"/>
      <c r="E8" s="183"/>
      <c r="F8" s="183"/>
      <c r="G8" s="183"/>
      <c r="H8" s="183"/>
      <c r="I8" s="183"/>
      <c r="J8" s="135"/>
    </row>
    <row r="9" spans="1:11" ht="15.6" x14ac:dyDescent="0.3">
      <c r="A9" s="134"/>
      <c r="B9" s="140"/>
      <c r="C9" s="135"/>
      <c r="D9" s="135"/>
      <c r="E9" s="135"/>
      <c r="F9" s="135"/>
      <c r="G9" s="133"/>
      <c r="H9" s="134"/>
      <c r="I9" s="135"/>
      <c r="J9" s="135"/>
    </row>
    <row r="10" spans="1:11" ht="13.2" customHeight="1" x14ac:dyDescent="0.3">
      <c r="A10" s="139" t="s">
        <v>10</v>
      </c>
      <c r="B10" s="141" t="s">
        <v>286</v>
      </c>
      <c r="C10" s="142"/>
      <c r="D10" s="142"/>
      <c r="E10" s="142"/>
      <c r="F10" s="143" t="s">
        <v>287</v>
      </c>
      <c r="G10" s="144" t="s">
        <v>288</v>
      </c>
      <c r="H10" s="145" t="s">
        <v>289</v>
      </c>
      <c r="I10" s="151"/>
      <c r="J10" s="142" t="s">
        <v>290</v>
      </c>
    </row>
    <row r="11" spans="1:11" ht="15.6" x14ac:dyDescent="0.3">
      <c r="A11" s="139"/>
      <c r="B11" s="141"/>
      <c r="C11" s="142"/>
      <c r="D11" s="142"/>
      <c r="E11" s="142"/>
      <c r="F11" s="143"/>
      <c r="G11" s="144"/>
      <c r="H11" s="145"/>
      <c r="I11" s="146"/>
      <c r="J11" s="142"/>
    </row>
    <row r="12" spans="1:11" ht="15.6" x14ac:dyDescent="0.3">
      <c r="A12" s="134"/>
      <c r="B12" s="141"/>
      <c r="C12" s="142"/>
      <c r="D12" s="142"/>
      <c r="E12" s="142"/>
      <c r="F12" s="143" t="s">
        <v>291</v>
      </c>
      <c r="G12" s="144" t="s">
        <v>288</v>
      </c>
      <c r="H12" s="145" t="s">
        <v>289</v>
      </c>
      <c r="I12" s="151"/>
      <c r="J12" s="142" t="s">
        <v>290</v>
      </c>
    </row>
    <row r="13" spans="1:11" ht="12" customHeight="1" x14ac:dyDescent="0.3">
      <c r="A13" s="134"/>
      <c r="B13" s="141"/>
      <c r="C13" s="142"/>
      <c r="D13" s="142"/>
      <c r="E13" s="142"/>
      <c r="F13" s="143"/>
      <c r="G13" s="144"/>
      <c r="H13" s="145"/>
      <c r="I13" s="146"/>
      <c r="J13" s="142"/>
    </row>
    <row r="14" spans="1:11" ht="15.6" x14ac:dyDescent="0.3">
      <c r="A14" s="134"/>
      <c r="B14" s="141"/>
      <c r="C14" s="142"/>
      <c r="D14" s="142"/>
      <c r="E14" s="142"/>
      <c r="F14" s="143" t="s">
        <v>292</v>
      </c>
      <c r="G14" s="144" t="s">
        <v>288</v>
      </c>
      <c r="H14" s="145" t="s">
        <v>289</v>
      </c>
      <c r="I14" s="151"/>
      <c r="J14" s="142" t="s">
        <v>290</v>
      </c>
    </row>
    <row r="15" spans="1:11" ht="12" customHeight="1" x14ac:dyDescent="0.3">
      <c r="A15" s="134"/>
      <c r="B15" s="141"/>
      <c r="C15" s="142"/>
      <c r="D15" s="142"/>
      <c r="E15" s="142"/>
      <c r="F15" s="145"/>
      <c r="G15" s="144"/>
      <c r="H15" s="145"/>
      <c r="I15" s="146"/>
      <c r="J15" s="142"/>
    </row>
    <row r="16" spans="1:11" ht="15.6" x14ac:dyDescent="0.3">
      <c r="A16" s="139" t="s">
        <v>12</v>
      </c>
      <c r="B16" s="141" t="s">
        <v>293</v>
      </c>
      <c r="C16" s="142"/>
      <c r="D16" s="142"/>
      <c r="E16" s="142"/>
      <c r="F16" s="143"/>
      <c r="G16" s="144" t="s">
        <v>288</v>
      </c>
      <c r="H16" s="145" t="s">
        <v>289</v>
      </c>
      <c r="I16" s="151"/>
      <c r="J16" s="142" t="s">
        <v>290</v>
      </c>
    </row>
    <row r="17" spans="1:10" ht="12" customHeight="1" x14ac:dyDescent="0.3">
      <c r="A17" s="134"/>
      <c r="B17" s="141"/>
      <c r="C17" s="142"/>
      <c r="D17" s="142"/>
      <c r="E17" s="142"/>
      <c r="F17" s="145"/>
      <c r="G17" s="144"/>
      <c r="H17" s="145"/>
      <c r="I17" s="146"/>
      <c r="J17" s="142"/>
    </row>
    <row r="18" spans="1:10" ht="15.6" x14ac:dyDescent="0.3">
      <c r="A18" s="139" t="s">
        <v>14</v>
      </c>
      <c r="B18" s="141" t="s">
        <v>294</v>
      </c>
      <c r="C18" s="142"/>
      <c r="D18" s="142"/>
      <c r="E18" s="142"/>
      <c r="F18" s="143"/>
      <c r="G18" s="144" t="s">
        <v>288</v>
      </c>
      <c r="H18" s="145" t="s">
        <v>289</v>
      </c>
      <c r="I18" s="151"/>
      <c r="J18" s="142" t="s">
        <v>290</v>
      </c>
    </row>
    <row r="19" spans="1:10" ht="12" customHeight="1" x14ac:dyDescent="0.3">
      <c r="A19" s="134"/>
      <c r="B19" s="141"/>
      <c r="C19" s="142"/>
      <c r="D19" s="142"/>
      <c r="E19" s="142"/>
      <c r="F19" s="145"/>
      <c r="G19" s="144"/>
      <c r="H19" s="145"/>
      <c r="I19" s="146"/>
      <c r="J19" s="142"/>
    </row>
    <row r="20" spans="1:10" ht="15.6" x14ac:dyDescent="0.3">
      <c r="A20" s="139" t="s">
        <v>16</v>
      </c>
      <c r="B20" s="141" t="s">
        <v>295</v>
      </c>
      <c r="C20" s="142"/>
      <c r="D20" s="142"/>
      <c r="E20" s="142"/>
      <c r="F20" s="143" t="s">
        <v>287</v>
      </c>
      <c r="G20" s="144" t="s">
        <v>288</v>
      </c>
      <c r="H20" s="145" t="s">
        <v>289</v>
      </c>
      <c r="I20" s="151"/>
      <c r="J20" s="142" t="s">
        <v>290</v>
      </c>
    </row>
    <row r="21" spans="1:10" ht="12" customHeight="1" x14ac:dyDescent="0.3">
      <c r="A21" s="139"/>
      <c r="B21" s="141"/>
      <c r="C21" s="142"/>
      <c r="D21" s="142"/>
      <c r="E21" s="142"/>
      <c r="F21" s="143"/>
      <c r="G21" s="144"/>
      <c r="H21" s="145"/>
      <c r="I21" s="146"/>
      <c r="J21" s="142"/>
    </row>
    <row r="22" spans="1:10" ht="15.6" x14ac:dyDescent="0.3">
      <c r="A22" s="134"/>
      <c r="B22" s="141"/>
      <c r="C22" s="142"/>
      <c r="D22" s="142"/>
      <c r="E22" s="142"/>
      <c r="F22" s="143" t="s">
        <v>291</v>
      </c>
      <c r="G22" s="144" t="s">
        <v>288</v>
      </c>
      <c r="H22" s="145" t="s">
        <v>289</v>
      </c>
      <c r="I22" s="151"/>
      <c r="J22" s="142" t="s">
        <v>290</v>
      </c>
    </row>
    <row r="23" spans="1:10" ht="12" customHeight="1" x14ac:dyDescent="0.3">
      <c r="A23" s="134"/>
      <c r="B23" s="141"/>
      <c r="C23" s="142"/>
      <c r="D23" s="142"/>
      <c r="E23" s="142"/>
      <c r="F23" s="143"/>
      <c r="G23" s="144"/>
      <c r="H23" s="145"/>
      <c r="I23" s="146"/>
      <c r="J23" s="142"/>
    </row>
    <row r="24" spans="1:10" ht="15.6" x14ac:dyDescent="0.3">
      <c r="A24" s="134"/>
      <c r="B24" s="141"/>
      <c r="C24" s="142"/>
      <c r="D24" s="142"/>
      <c r="E24" s="142"/>
      <c r="F24" s="145" t="s">
        <v>296</v>
      </c>
      <c r="G24" s="144" t="s">
        <v>288</v>
      </c>
      <c r="H24" s="145" t="s">
        <v>289</v>
      </c>
      <c r="I24" s="151"/>
      <c r="J24" s="142" t="s">
        <v>290</v>
      </c>
    </row>
    <row r="25" spans="1:10" ht="12" customHeight="1" x14ac:dyDescent="0.3">
      <c r="A25" s="139"/>
      <c r="B25" s="141"/>
      <c r="C25" s="142"/>
      <c r="D25" s="142"/>
      <c r="E25" s="142"/>
      <c r="F25" s="143"/>
      <c r="G25" s="144"/>
      <c r="H25" s="145"/>
      <c r="I25" s="146"/>
      <c r="J25" s="142"/>
    </row>
    <row r="26" spans="1:10" ht="15.6" x14ac:dyDescent="0.3">
      <c r="A26" s="134"/>
      <c r="B26" s="141"/>
      <c r="C26" s="142"/>
      <c r="D26" s="142"/>
      <c r="E26" s="142"/>
      <c r="F26" s="145" t="s">
        <v>292</v>
      </c>
      <c r="G26" s="144" t="s">
        <v>288</v>
      </c>
      <c r="H26" s="145" t="s">
        <v>289</v>
      </c>
      <c r="I26" s="151"/>
      <c r="J26" s="142" t="s">
        <v>290</v>
      </c>
    </row>
    <row r="27" spans="1:10" ht="12" customHeight="1" x14ac:dyDescent="0.3">
      <c r="A27" s="134"/>
      <c r="B27" s="141"/>
      <c r="C27" s="142"/>
      <c r="D27" s="142"/>
      <c r="E27" s="142"/>
      <c r="F27" s="143"/>
      <c r="G27" s="144"/>
      <c r="H27" s="145"/>
      <c r="I27" s="146"/>
      <c r="J27" s="142"/>
    </row>
    <row r="28" spans="1:10" ht="15.6" x14ac:dyDescent="0.3">
      <c r="A28" s="134"/>
      <c r="B28" s="141"/>
      <c r="C28" s="142"/>
      <c r="D28" s="142"/>
      <c r="E28" s="142"/>
      <c r="F28" s="145" t="s">
        <v>297</v>
      </c>
      <c r="G28" s="144" t="s">
        <v>288</v>
      </c>
      <c r="H28" s="145" t="s">
        <v>289</v>
      </c>
      <c r="I28" s="151"/>
      <c r="J28" s="142" t="s">
        <v>290</v>
      </c>
    </row>
    <row r="29" spans="1:10" ht="12" customHeight="1" x14ac:dyDescent="0.3">
      <c r="A29" s="134"/>
      <c r="B29" s="141"/>
      <c r="C29" s="142"/>
      <c r="D29" s="142"/>
      <c r="E29" s="142"/>
      <c r="F29" s="145"/>
      <c r="G29" s="144"/>
      <c r="H29" s="145"/>
      <c r="I29" s="146"/>
      <c r="J29" s="142"/>
    </row>
    <row r="30" spans="1:10" ht="15.6" x14ac:dyDescent="0.3">
      <c r="A30" s="139" t="s">
        <v>18</v>
      </c>
      <c r="B30" s="141" t="s">
        <v>298</v>
      </c>
      <c r="C30" s="142"/>
      <c r="D30" s="142"/>
      <c r="E30" s="142"/>
      <c r="F30" s="143"/>
      <c r="G30" s="144" t="s">
        <v>288</v>
      </c>
      <c r="H30" s="145" t="s">
        <v>289</v>
      </c>
      <c r="I30" s="151"/>
      <c r="J30" s="142" t="s">
        <v>290</v>
      </c>
    </row>
    <row r="31" spans="1:10" ht="12" customHeight="1" x14ac:dyDescent="0.3">
      <c r="A31" s="134"/>
      <c r="B31" s="141"/>
      <c r="C31" s="142"/>
      <c r="D31" s="142"/>
      <c r="E31" s="142"/>
      <c r="F31" s="145"/>
      <c r="G31" s="144"/>
      <c r="H31" s="145"/>
      <c r="I31" s="146"/>
      <c r="J31" s="142"/>
    </row>
    <row r="32" spans="1:10" ht="15.6" x14ac:dyDescent="0.3">
      <c r="A32" s="139" t="s">
        <v>26</v>
      </c>
      <c r="B32" s="141" t="s">
        <v>299</v>
      </c>
      <c r="C32" s="142"/>
      <c r="D32" s="142"/>
      <c r="E32" s="142"/>
      <c r="F32" s="143" t="s">
        <v>287</v>
      </c>
      <c r="G32" s="144" t="s">
        <v>288</v>
      </c>
      <c r="H32" s="145" t="s">
        <v>289</v>
      </c>
      <c r="I32" s="151"/>
      <c r="J32" s="142" t="s">
        <v>290</v>
      </c>
    </row>
    <row r="33" spans="1:10" ht="12" customHeight="1" x14ac:dyDescent="0.3">
      <c r="A33" s="139"/>
      <c r="B33" s="141"/>
      <c r="C33" s="142"/>
      <c r="D33" s="142"/>
      <c r="E33" s="142"/>
      <c r="F33" s="143"/>
      <c r="G33" s="144"/>
      <c r="H33" s="145"/>
      <c r="I33" s="146"/>
      <c r="J33" s="142"/>
    </row>
    <row r="34" spans="1:10" ht="15.6" x14ac:dyDescent="0.3">
      <c r="A34" s="134"/>
      <c r="B34" s="141"/>
      <c r="C34" s="142"/>
      <c r="D34" s="142"/>
      <c r="E34" s="142"/>
      <c r="F34" s="143" t="s">
        <v>291</v>
      </c>
      <c r="G34" s="144" t="s">
        <v>288</v>
      </c>
      <c r="H34" s="145" t="s">
        <v>289</v>
      </c>
      <c r="I34" s="151"/>
      <c r="J34" s="142" t="s">
        <v>290</v>
      </c>
    </row>
    <row r="35" spans="1:10" ht="12" customHeight="1" x14ac:dyDescent="0.3">
      <c r="A35" s="134"/>
      <c r="B35" s="141"/>
      <c r="C35" s="142"/>
      <c r="D35" s="142"/>
      <c r="E35" s="142"/>
      <c r="F35" s="143"/>
      <c r="G35" s="144"/>
      <c r="H35" s="145"/>
      <c r="I35" s="146"/>
      <c r="J35" s="142"/>
    </row>
    <row r="36" spans="1:10" ht="15.6" x14ac:dyDescent="0.3">
      <c r="A36" s="134"/>
      <c r="B36" s="141"/>
      <c r="C36" s="142"/>
      <c r="D36" s="142"/>
      <c r="E36" s="142"/>
      <c r="F36" s="143" t="s">
        <v>292</v>
      </c>
      <c r="G36" s="144" t="s">
        <v>288</v>
      </c>
      <c r="H36" s="145" t="s">
        <v>289</v>
      </c>
      <c r="I36" s="151"/>
      <c r="J36" s="142" t="s">
        <v>290</v>
      </c>
    </row>
    <row r="37" spans="1:10" ht="12" customHeight="1" x14ac:dyDescent="0.3">
      <c r="A37" s="134"/>
      <c r="B37" s="141"/>
      <c r="C37" s="142"/>
      <c r="D37" s="142"/>
      <c r="E37" s="142"/>
      <c r="F37" s="145"/>
      <c r="G37" s="144"/>
      <c r="H37" s="145"/>
      <c r="I37" s="146"/>
      <c r="J37" s="142"/>
    </row>
    <row r="38" spans="1:10" ht="15.6" x14ac:dyDescent="0.3">
      <c r="A38" s="143" t="s">
        <v>28</v>
      </c>
      <c r="B38" s="141" t="s">
        <v>300</v>
      </c>
      <c r="C38" s="142"/>
      <c r="D38" s="142"/>
      <c r="E38" s="142"/>
      <c r="F38" s="145" t="s">
        <v>301</v>
      </c>
      <c r="G38" s="144" t="s">
        <v>288</v>
      </c>
      <c r="H38" s="145" t="s">
        <v>289</v>
      </c>
      <c r="I38" s="151"/>
      <c r="J38" s="142" t="s">
        <v>290</v>
      </c>
    </row>
    <row r="39" spans="1:10" ht="12" customHeight="1" x14ac:dyDescent="0.3">
      <c r="A39" s="134"/>
      <c r="B39" s="141"/>
      <c r="C39" s="142"/>
      <c r="D39" s="142"/>
      <c r="E39" s="142"/>
      <c r="F39" s="145"/>
      <c r="G39" s="144"/>
      <c r="H39" s="145"/>
      <c r="I39" s="146"/>
      <c r="J39" s="142"/>
    </row>
    <row r="40" spans="1:10" ht="15.6" x14ac:dyDescent="0.3">
      <c r="A40" s="143" t="s">
        <v>32</v>
      </c>
      <c r="B40" s="141" t="s">
        <v>302</v>
      </c>
      <c r="C40" s="142"/>
      <c r="D40" s="142"/>
      <c r="E40" s="142"/>
      <c r="F40" s="145" t="s">
        <v>303</v>
      </c>
      <c r="G40" s="144" t="s">
        <v>288</v>
      </c>
      <c r="H40" s="145" t="s">
        <v>289</v>
      </c>
      <c r="I40" s="151"/>
      <c r="J40" s="142" t="s">
        <v>290</v>
      </c>
    </row>
    <row r="41" spans="1:10" ht="12" customHeight="1" x14ac:dyDescent="0.3">
      <c r="A41" s="134"/>
      <c r="B41" s="141"/>
      <c r="C41" s="142"/>
      <c r="D41" s="142"/>
      <c r="E41" s="142"/>
      <c r="F41" s="145"/>
      <c r="G41" s="144"/>
      <c r="H41" s="145"/>
      <c r="I41" s="146"/>
      <c r="J41" s="142"/>
    </row>
    <row r="42" spans="1:10" ht="15.6" x14ac:dyDescent="0.3">
      <c r="A42" s="139" t="s">
        <v>39</v>
      </c>
      <c r="B42" s="141" t="s">
        <v>304</v>
      </c>
      <c r="C42" s="142"/>
      <c r="D42" s="142"/>
      <c r="E42" s="142"/>
      <c r="F42" s="143" t="s">
        <v>305</v>
      </c>
      <c r="G42" s="144" t="s">
        <v>288</v>
      </c>
      <c r="H42" s="145" t="s">
        <v>289</v>
      </c>
      <c r="I42" s="151"/>
      <c r="J42" s="142" t="s">
        <v>290</v>
      </c>
    </row>
    <row r="43" spans="1:10" ht="12" customHeight="1" x14ac:dyDescent="0.3">
      <c r="A43" s="139"/>
      <c r="B43" s="141"/>
      <c r="C43" s="142"/>
      <c r="D43" s="142"/>
      <c r="E43" s="142"/>
      <c r="F43" s="143"/>
      <c r="G43" s="144"/>
      <c r="H43" s="145"/>
      <c r="I43" s="146"/>
      <c r="J43" s="142"/>
    </row>
    <row r="44" spans="1:10" ht="15.6" x14ac:dyDescent="0.3">
      <c r="A44" s="134"/>
      <c r="B44" s="141"/>
      <c r="C44" s="142"/>
      <c r="D44" s="142"/>
      <c r="E44" s="142"/>
      <c r="F44" s="143" t="s">
        <v>306</v>
      </c>
      <c r="G44" s="144" t="s">
        <v>288</v>
      </c>
      <c r="H44" s="145" t="s">
        <v>289</v>
      </c>
      <c r="I44" s="151"/>
      <c r="J44" s="142" t="s">
        <v>290</v>
      </c>
    </row>
    <row r="45" spans="1:10" ht="12" customHeight="1" x14ac:dyDescent="0.3">
      <c r="A45" s="134"/>
      <c r="B45" s="141"/>
      <c r="C45" s="142"/>
      <c r="D45" s="142"/>
      <c r="E45" s="142"/>
      <c r="F45" s="143"/>
      <c r="G45" s="144"/>
      <c r="H45" s="145"/>
      <c r="I45" s="146"/>
      <c r="J45" s="142"/>
    </row>
    <row r="46" spans="1:10" ht="15.6" x14ac:dyDescent="0.3">
      <c r="A46" s="134"/>
      <c r="B46" s="141"/>
      <c r="C46" s="142"/>
      <c r="D46" s="142"/>
      <c r="E46" s="142"/>
      <c r="F46" s="143" t="s">
        <v>307</v>
      </c>
      <c r="G46" s="144" t="s">
        <v>288</v>
      </c>
      <c r="H46" s="145" t="s">
        <v>289</v>
      </c>
      <c r="I46" s="151"/>
      <c r="J46" s="142" t="s">
        <v>290</v>
      </c>
    </row>
    <row r="47" spans="1:10" ht="12" customHeight="1" x14ac:dyDescent="0.3">
      <c r="A47" s="139"/>
      <c r="B47" s="141"/>
      <c r="C47" s="142"/>
      <c r="D47" s="142"/>
      <c r="E47" s="142"/>
      <c r="F47" s="143"/>
      <c r="G47" s="144"/>
      <c r="H47" s="145"/>
      <c r="I47" s="146"/>
      <c r="J47" s="142"/>
    </row>
    <row r="48" spans="1:10" ht="15.6" x14ac:dyDescent="0.3">
      <c r="A48" s="134"/>
      <c r="B48" s="141"/>
      <c r="C48" s="142"/>
      <c r="D48" s="142"/>
      <c r="E48" s="142"/>
      <c r="F48" s="143" t="s">
        <v>308</v>
      </c>
      <c r="G48" s="144" t="s">
        <v>288</v>
      </c>
      <c r="H48" s="145" t="s">
        <v>289</v>
      </c>
      <c r="I48" s="151"/>
      <c r="J48" s="142" t="s">
        <v>290</v>
      </c>
    </row>
    <row r="49" spans="1:10" ht="12" customHeight="1" x14ac:dyDescent="0.3">
      <c r="A49" s="139"/>
      <c r="B49" s="141"/>
      <c r="C49" s="142"/>
      <c r="D49" s="142"/>
      <c r="E49" s="142"/>
      <c r="F49" s="143"/>
      <c r="G49" s="144"/>
      <c r="H49" s="145"/>
      <c r="I49" s="146"/>
      <c r="J49" s="142"/>
    </row>
    <row r="50" spans="1:10" ht="15.6" x14ac:dyDescent="0.3">
      <c r="A50" s="134"/>
      <c r="B50" s="141"/>
      <c r="C50" s="142"/>
      <c r="D50" s="142"/>
      <c r="E50" s="142"/>
      <c r="F50" s="143" t="s">
        <v>309</v>
      </c>
      <c r="G50" s="144" t="s">
        <v>288</v>
      </c>
      <c r="H50" s="145" t="s">
        <v>289</v>
      </c>
      <c r="I50" s="151"/>
      <c r="J50" s="142" t="s">
        <v>290</v>
      </c>
    </row>
    <row r="51" spans="1:10" ht="12" customHeight="1" x14ac:dyDescent="0.3">
      <c r="A51" s="134"/>
      <c r="B51" s="141"/>
      <c r="C51" s="142"/>
      <c r="D51" s="142"/>
      <c r="E51" s="142"/>
      <c r="F51" s="143"/>
      <c r="G51" s="144"/>
      <c r="H51" s="145"/>
      <c r="I51" s="146"/>
      <c r="J51" s="142"/>
    </row>
    <row r="52" spans="1:10" ht="15.6" x14ac:dyDescent="0.3">
      <c r="A52" s="134"/>
      <c r="B52" s="141"/>
      <c r="C52" s="142"/>
      <c r="D52" s="142"/>
      <c r="E52" s="142"/>
      <c r="F52" s="143" t="s">
        <v>310</v>
      </c>
      <c r="G52" s="144" t="s">
        <v>288</v>
      </c>
      <c r="H52" s="145" t="s">
        <v>289</v>
      </c>
      <c r="I52" s="151"/>
      <c r="J52" s="142" t="s">
        <v>290</v>
      </c>
    </row>
    <row r="53" spans="1:10" ht="12" customHeight="1" x14ac:dyDescent="0.3">
      <c r="A53" s="134"/>
      <c r="B53" s="141"/>
      <c r="C53" s="142"/>
      <c r="D53" s="142"/>
      <c r="E53" s="142"/>
      <c r="F53" s="145"/>
      <c r="G53" s="144"/>
      <c r="H53" s="145"/>
      <c r="I53" s="146"/>
      <c r="J53" s="142"/>
    </row>
    <row r="54" spans="1:10" ht="15.6" x14ac:dyDescent="0.3">
      <c r="A54" s="139" t="s">
        <v>41</v>
      </c>
      <c r="B54" s="141" t="s">
        <v>311</v>
      </c>
      <c r="C54" s="142"/>
      <c r="D54" s="142"/>
      <c r="E54" s="142"/>
      <c r="F54" s="143" t="s">
        <v>305</v>
      </c>
      <c r="G54" s="144" t="s">
        <v>288</v>
      </c>
      <c r="H54" s="145" t="s">
        <v>289</v>
      </c>
      <c r="I54" s="151"/>
      <c r="J54" s="142" t="s">
        <v>290</v>
      </c>
    </row>
    <row r="55" spans="1:10" ht="12" customHeight="1" x14ac:dyDescent="0.3">
      <c r="A55" s="139"/>
      <c r="B55" s="141"/>
      <c r="C55" s="142"/>
      <c r="D55" s="142"/>
      <c r="E55" s="142"/>
      <c r="F55" s="143"/>
      <c r="G55" s="144"/>
      <c r="H55" s="145"/>
      <c r="I55" s="146"/>
      <c r="J55" s="142"/>
    </row>
    <row r="56" spans="1:10" ht="15.6" x14ac:dyDescent="0.3">
      <c r="A56" s="134"/>
      <c r="B56" s="141"/>
      <c r="C56" s="142"/>
      <c r="D56" s="142"/>
      <c r="E56" s="142"/>
      <c r="F56" s="143" t="s">
        <v>306</v>
      </c>
      <c r="G56" s="144" t="s">
        <v>288</v>
      </c>
      <c r="H56" s="145" t="s">
        <v>289</v>
      </c>
      <c r="I56" s="151"/>
      <c r="J56" s="142" t="s">
        <v>290</v>
      </c>
    </row>
    <row r="57" spans="1:10" ht="12" customHeight="1" x14ac:dyDescent="0.3">
      <c r="A57" s="134"/>
      <c r="B57" s="141"/>
      <c r="C57" s="142"/>
      <c r="D57" s="142"/>
      <c r="E57" s="142"/>
      <c r="F57" s="143"/>
      <c r="G57" s="144"/>
      <c r="H57" s="145"/>
      <c r="I57" s="146"/>
      <c r="J57" s="142"/>
    </row>
    <row r="58" spans="1:10" ht="15.6" x14ac:dyDescent="0.3">
      <c r="A58" s="134"/>
      <c r="B58" s="141"/>
      <c r="C58" s="142"/>
      <c r="D58" s="142"/>
      <c r="E58" s="142"/>
      <c r="F58" s="143" t="s">
        <v>307</v>
      </c>
      <c r="G58" s="144" t="s">
        <v>288</v>
      </c>
      <c r="H58" s="145" t="s">
        <v>289</v>
      </c>
      <c r="I58" s="151"/>
      <c r="J58" s="142" t="s">
        <v>290</v>
      </c>
    </row>
    <row r="59" spans="1:10" ht="12" customHeight="1" x14ac:dyDescent="0.3">
      <c r="A59" s="139"/>
      <c r="B59" s="141"/>
      <c r="C59" s="142"/>
      <c r="D59" s="142"/>
      <c r="E59" s="142"/>
      <c r="F59" s="143"/>
      <c r="G59" s="144"/>
      <c r="H59" s="145"/>
      <c r="I59" s="146"/>
      <c r="J59" s="142"/>
    </row>
    <row r="60" spans="1:10" ht="15.6" x14ac:dyDescent="0.3">
      <c r="A60" s="134"/>
      <c r="B60" s="141"/>
      <c r="C60" s="142"/>
      <c r="D60" s="142"/>
      <c r="E60" s="142"/>
      <c r="F60" s="143" t="s">
        <v>308</v>
      </c>
      <c r="G60" s="144" t="s">
        <v>288</v>
      </c>
      <c r="H60" s="145" t="s">
        <v>289</v>
      </c>
      <c r="I60" s="151"/>
      <c r="J60" s="142" t="s">
        <v>290</v>
      </c>
    </row>
    <row r="61" spans="1:10" ht="12" customHeight="1" x14ac:dyDescent="0.3">
      <c r="A61" s="139"/>
      <c r="B61" s="141"/>
      <c r="C61" s="142"/>
      <c r="D61" s="142"/>
      <c r="E61" s="142"/>
      <c r="F61" s="143"/>
      <c r="G61" s="144"/>
      <c r="H61" s="145"/>
      <c r="I61" s="146"/>
      <c r="J61" s="142"/>
    </row>
    <row r="62" spans="1:10" ht="15.6" x14ac:dyDescent="0.3">
      <c r="A62" s="134"/>
      <c r="B62" s="141"/>
      <c r="C62" s="142"/>
      <c r="D62" s="142"/>
      <c r="E62" s="142"/>
      <c r="F62" s="143" t="s">
        <v>309</v>
      </c>
      <c r="G62" s="144" t="s">
        <v>288</v>
      </c>
      <c r="H62" s="145" t="s">
        <v>289</v>
      </c>
      <c r="I62" s="151"/>
      <c r="J62" s="142" t="s">
        <v>290</v>
      </c>
    </row>
    <row r="63" spans="1:10" ht="12" customHeight="1" x14ac:dyDescent="0.3">
      <c r="A63" s="134"/>
      <c r="B63" s="141"/>
      <c r="C63" s="142"/>
      <c r="D63" s="142"/>
      <c r="E63" s="142"/>
      <c r="F63" s="143"/>
      <c r="G63" s="144"/>
      <c r="H63" s="145"/>
      <c r="I63" s="146"/>
      <c r="J63" s="142"/>
    </row>
    <row r="64" spans="1:10" ht="15.6" x14ac:dyDescent="0.3">
      <c r="A64" s="134"/>
      <c r="B64" s="141"/>
      <c r="C64" s="142"/>
      <c r="D64" s="142"/>
      <c r="E64" s="142"/>
      <c r="F64" s="143" t="s">
        <v>310</v>
      </c>
      <c r="G64" s="144" t="s">
        <v>288</v>
      </c>
      <c r="H64" s="145" t="s">
        <v>289</v>
      </c>
      <c r="I64" s="151"/>
      <c r="J64" s="142" t="s">
        <v>290</v>
      </c>
    </row>
    <row r="65" spans="1:10" ht="12" customHeight="1" x14ac:dyDescent="0.3">
      <c r="A65" s="134"/>
      <c r="B65" s="141"/>
      <c r="C65" s="142"/>
      <c r="D65" s="142"/>
      <c r="E65" s="142"/>
      <c r="F65" s="145"/>
      <c r="G65" s="144"/>
      <c r="H65" s="145"/>
      <c r="I65" s="146"/>
      <c r="J65" s="142"/>
    </row>
    <row r="66" spans="1:10" ht="15.6" x14ac:dyDescent="0.3">
      <c r="A66" s="139" t="s">
        <v>43</v>
      </c>
      <c r="B66" s="141" t="s">
        <v>312</v>
      </c>
      <c r="C66" s="142"/>
      <c r="D66" s="142"/>
      <c r="E66" s="142"/>
      <c r="F66" s="145"/>
      <c r="G66" s="144"/>
      <c r="H66" s="145"/>
      <c r="I66" s="146"/>
      <c r="J66" s="142"/>
    </row>
    <row r="67" spans="1:10" ht="13.2" customHeight="1" x14ac:dyDescent="0.3">
      <c r="A67" s="134"/>
      <c r="B67" s="141" t="s">
        <v>313</v>
      </c>
      <c r="C67" s="142"/>
      <c r="D67" s="142"/>
      <c r="E67" s="145"/>
      <c r="F67" s="143" t="s">
        <v>307</v>
      </c>
      <c r="G67" s="144" t="s">
        <v>288</v>
      </c>
      <c r="H67" s="145" t="s">
        <v>289</v>
      </c>
      <c r="I67" s="151"/>
      <c r="J67" s="142" t="s">
        <v>290</v>
      </c>
    </row>
    <row r="68" spans="1:10" ht="15.6" x14ac:dyDescent="0.3">
      <c r="A68" s="134"/>
      <c r="B68" s="141"/>
      <c r="C68" s="142"/>
      <c r="D68" s="142"/>
      <c r="E68" s="145"/>
      <c r="F68" s="143"/>
      <c r="G68" s="144"/>
      <c r="H68" s="145"/>
      <c r="I68" s="147"/>
      <c r="J68" s="142"/>
    </row>
    <row r="69" spans="1:10" ht="12" customHeight="1" x14ac:dyDescent="0.3">
      <c r="A69" s="134"/>
      <c r="B69" s="141"/>
      <c r="C69" s="142"/>
      <c r="D69" s="142"/>
      <c r="E69" s="145"/>
      <c r="F69" s="143" t="s">
        <v>308</v>
      </c>
      <c r="G69" s="144" t="s">
        <v>288</v>
      </c>
      <c r="H69" s="145" t="s">
        <v>289</v>
      </c>
      <c r="I69" s="151"/>
      <c r="J69" s="142" t="s">
        <v>290</v>
      </c>
    </row>
    <row r="70" spans="1:10" ht="15.6" x14ac:dyDescent="0.3">
      <c r="A70" s="134"/>
      <c r="B70" s="141"/>
      <c r="C70" s="142"/>
      <c r="D70" s="142"/>
      <c r="E70" s="145"/>
      <c r="F70" s="143"/>
      <c r="G70" s="144"/>
      <c r="H70" s="145"/>
      <c r="I70" s="152"/>
      <c r="J70" s="142"/>
    </row>
    <row r="71" spans="1:10" ht="15.6" x14ac:dyDescent="0.3">
      <c r="A71" s="134"/>
      <c r="B71" s="141"/>
      <c r="C71" s="142"/>
      <c r="D71" s="142"/>
      <c r="E71" s="145"/>
      <c r="F71" s="143" t="s">
        <v>309</v>
      </c>
      <c r="G71" s="144" t="s">
        <v>288</v>
      </c>
      <c r="H71" s="145" t="s">
        <v>289</v>
      </c>
      <c r="I71" s="151"/>
      <c r="J71" s="142" t="s">
        <v>290</v>
      </c>
    </row>
    <row r="72" spans="1:10" ht="12" customHeight="1" x14ac:dyDescent="0.3">
      <c r="A72" s="134"/>
      <c r="B72" s="141"/>
      <c r="C72" s="142"/>
      <c r="D72" s="142"/>
      <c r="E72" s="145"/>
      <c r="F72" s="143"/>
      <c r="G72" s="144"/>
      <c r="H72" s="145"/>
      <c r="I72" s="147"/>
      <c r="J72" s="142"/>
    </row>
    <row r="73" spans="1:10" ht="15.6" x14ac:dyDescent="0.3">
      <c r="A73" s="134"/>
      <c r="B73" s="141"/>
      <c r="C73" s="142"/>
      <c r="D73" s="142"/>
      <c r="E73" s="145"/>
      <c r="F73" s="143" t="s">
        <v>310</v>
      </c>
      <c r="G73" s="144" t="s">
        <v>288</v>
      </c>
      <c r="H73" s="145" t="s">
        <v>289</v>
      </c>
      <c r="I73" s="151"/>
      <c r="J73" s="142" t="s">
        <v>290</v>
      </c>
    </row>
    <row r="74" spans="1:10" ht="12" customHeight="1" x14ac:dyDescent="0.3">
      <c r="A74" s="134"/>
      <c r="B74" s="141"/>
      <c r="C74" s="142"/>
      <c r="D74" s="142"/>
      <c r="E74" s="142"/>
      <c r="F74" s="145"/>
      <c r="G74" s="144"/>
      <c r="H74" s="145"/>
      <c r="I74" s="148"/>
      <c r="J74" s="142"/>
    </row>
    <row r="75" spans="1:10" ht="15.6" x14ac:dyDescent="0.3">
      <c r="A75" s="139" t="s">
        <v>46</v>
      </c>
      <c r="B75" s="141" t="s">
        <v>314</v>
      </c>
      <c r="C75" s="142"/>
      <c r="D75" s="142"/>
      <c r="E75" s="142"/>
      <c r="F75" s="145"/>
      <c r="G75" s="144" t="s">
        <v>288</v>
      </c>
      <c r="H75" s="145" t="s">
        <v>289</v>
      </c>
      <c r="I75" s="151"/>
      <c r="J75" s="142" t="s">
        <v>290</v>
      </c>
    </row>
    <row r="76" spans="1:10" ht="12" customHeight="1" x14ac:dyDescent="0.3">
      <c r="A76" s="139"/>
      <c r="B76" s="141"/>
      <c r="C76" s="142"/>
      <c r="D76" s="142"/>
      <c r="E76" s="142"/>
      <c r="F76" s="145"/>
      <c r="G76" s="144"/>
      <c r="H76" s="145"/>
      <c r="I76" s="146"/>
      <c r="J76" s="142"/>
    </row>
    <row r="77" spans="1:10" ht="15.6" x14ac:dyDescent="0.3">
      <c r="A77" s="139" t="s">
        <v>48</v>
      </c>
      <c r="B77" s="141" t="s">
        <v>315</v>
      </c>
      <c r="C77" s="142"/>
      <c r="D77" s="142"/>
      <c r="E77" s="142"/>
      <c r="F77" s="145"/>
      <c r="G77" s="144" t="s">
        <v>288</v>
      </c>
      <c r="H77" s="145" t="s">
        <v>289</v>
      </c>
      <c r="I77" s="151"/>
      <c r="J77" s="142" t="s">
        <v>290</v>
      </c>
    </row>
    <row r="78" spans="1:10" ht="12" customHeight="1" x14ac:dyDescent="0.3">
      <c r="A78" s="139"/>
      <c r="B78" s="141"/>
      <c r="C78" s="142"/>
      <c r="D78" s="142"/>
      <c r="E78" s="142"/>
      <c r="F78" s="145"/>
      <c r="G78" s="144"/>
      <c r="H78" s="145"/>
      <c r="I78" s="146"/>
      <c r="J78" s="142"/>
    </row>
    <row r="79" spans="1:10" ht="15.6" x14ac:dyDescent="0.3">
      <c r="A79" s="139" t="s">
        <v>50</v>
      </c>
      <c r="B79" s="141" t="s">
        <v>316</v>
      </c>
      <c r="C79" s="142"/>
      <c r="D79" s="142"/>
      <c r="E79" s="142"/>
      <c r="F79" s="145"/>
      <c r="G79" s="144" t="s">
        <v>288</v>
      </c>
      <c r="H79" s="145" t="s">
        <v>289</v>
      </c>
      <c r="I79" s="151"/>
      <c r="J79" s="142" t="s">
        <v>290</v>
      </c>
    </row>
    <row r="80" spans="1:10" ht="12" customHeight="1" x14ac:dyDescent="0.3">
      <c r="A80" s="139"/>
      <c r="B80" s="141"/>
      <c r="C80" s="142"/>
      <c r="D80" s="142"/>
      <c r="E80" s="142"/>
      <c r="F80" s="145"/>
      <c r="G80" s="144"/>
      <c r="H80" s="145"/>
      <c r="I80" s="146"/>
      <c r="J80" s="142"/>
    </row>
    <row r="81" spans="1:10" ht="15.6" x14ac:dyDescent="0.3">
      <c r="A81" s="139" t="s">
        <v>54</v>
      </c>
      <c r="B81" s="141" t="s">
        <v>317</v>
      </c>
      <c r="C81" s="142"/>
      <c r="D81" s="142"/>
      <c r="E81" s="142"/>
      <c r="F81" s="145"/>
      <c r="G81" s="144" t="s">
        <v>288</v>
      </c>
      <c r="H81" s="145" t="s">
        <v>289</v>
      </c>
      <c r="I81" s="151"/>
      <c r="J81" s="142" t="s">
        <v>290</v>
      </c>
    </row>
    <row r="82" spans="1:10" ht="12" customHeight="1" x14ac:dyDescent="0.3">
      <c r="A82" s="139"/>
      <c r="B82" s="141"/>
      <c r="C82" s="142"/>
      <c r="D82" s="142"/>
      <c r="E82" s="142"/>
      <c r="F82" s="145"/>
      <c r="G82" s="144"/>
      <c r="H82" s="145"/>
      <c r="I82" s="146"/>
      <c r="J82" s="142"/>
    </row>
    <row r="83" spans="1:10" ht="15.6" x14ac:dyDescent="0.3">
      <c r="A83" s="139" t="s">
        <v>75</v>
      </c>
      <c r="B83" s="141" t="s">
        <v>318</v>
      </c>
      <c r="C83" s="142"/>
      <c r="D83" s="142"/>
      <c r="E83" s="142"/>
      <c r="F83" s="145"/>
      <c r="G83" s="144" t="s">
        <v>288</v>
      </c>
      <c r="H83" s="145" t="s">
        <v>289</v>
      </c>
      <c r="I83" s="151"/>
      <c r="J83" s="142" t="s">
        <v>290</v>
      </c>
    </row>
    <row r="84" spans="1:10" ht="12" customHeight="1" x14ac:dyDescent="0.3">
      <c r="A84" s="139"/>
      <c r="B84" s="141"/>
      <c r="C84" s="142"/>
      <c r="D84" s="142"/>
      <c r="E84" s="142"/>
      <c r="F84" s="145"/>
      <c r="G84" s="144"/>
      <c r="H84" s="145"/>
      <c r="I84" s="146"/>
      <c r="J84" s="142"/>
    </row>
    <row r="85" spans="1:10" ht="15.6" x14ac:dyDescent="0.3">
      <c r="A85" s="139" t="s">
        <v>93</v>
      </c>
      <c r="B85" s="141" t="s">
        <v>319</v>
      </c>
      <c r="C85" s="142"/>
      <c r="D85" s="142"/>
      <c r="E85" s="142"/>
      <c r="F85" s="145"/>
      <c r="G85" s="144" t="s">
        <v>288</v>
      </c>
      <c r="H85" s="145" t="s">
        <v>289</v>
      </c>
      <c r="I85" s="151"/>
      <c r="J85" s="142" t="s">
        <v>290</v>
      </c>
    </row>
    <row r="86" spans="1:10" ht="12" customHeight="1" x14ac:dyDescent="0.3">
      <c r="A86" s="139"/>
      <c r="B86" s="141"/>
      <c r="C86" s="142"/>
      <c r="D86" s="142"/>
      <c r="E86" s="142"/>
      <c r="F86" s="145"/>
      <c r="G86" s="144"/>
      <c r="H86" s="145"/>
      <c r="I86" s="146"/>
      <c r="J86" s="142"/>
    </row>
    <row r="87" spans="1:10" ht="15.6" x14ac:dyDescent="0.3">
      <c r="A87" s="139" t="s">
        <v>80</v>
      </c>
      <c r="B87" s="141" t="s">
        <v>320</v>
      </c>
      <c r="C87" s="142"/>
      <c r="D87" s="142"/>
      <c r="E87" s="142"/>
      <c r="F87" s="145"/>
      <c r="G87" s="144" t="s">
        <v>288</v>
      </c>
      <c r="H87" s="145" t="s">
        <v>289</v>
      </c>
      <c r="I87" s="151"/>
      <c r="J87" s="142" t="s">
        <v>290</v>
      </c>
    </row>
    <row r="88" spans="1:10" ht="12" customHeight="1" x14ac:dyDescent="0.3">
      <c r="A88" s="139"/>
      <c r="B88" s="141"/>
      <c r="C88" s="142"/>
      <c r="D88" s="142"/>
      <c r="E88" s="142"/>
      <c r="F88" s="145"/>
      <c r="G88" s="144"/>
      <c r="H88" s="145"/>
      <c r="I88" s="146"/>
      <c r="J88" s="142"/>
    </row>
    <row r="89" spans="1:10" ht="15.6" x14ac:dyDescent="0.3">
      <c r="A89" s="139" t="s">
        <v>321</v>
      </c>
      <c r="B89" s="141" t="s">
        <v>322</v>
      </c>
      <c r="C89" s="142"/>
      <c r="D89" s="142"/>
      <c r="E89" s="142"/>
      <c r="F89" s="145"/>
      <c r="G89" s="144" t="s">
        <v>288</v>
      </c>
      <c r="H89" s="145" t="s">
        <v>289</v>
      </c>
      <c r="I89" s="151"/>
      <c r="J89" s="142" t="s">
        <v>290</v>
      </c>
    </row>
    <row r="90" spans="1:10" ht="12" customHeight="1" x14ac:dyDescent="0.3">
      <c r="A90" s="139"/>
      <c r="B90" s="141"/>
      <c r="C90" s="142"/>
      <c r="D90" s="142"/>
      <c r="E90" s="142"/>
      <c r="F90" s="145"/>
      <c r="G90" s="144"/>
      <c r="H90" s="145"/>
      <c r="I90" s="146"/>
      <c r="J90" s="142"/>
    </row>
    <row r="91" spans="1:10" ht="15.6" x14ac:dyDescent="0.3">
      <c r="A91" s="139" t="s">
        <v>323</v>
      </c>
      <c r="B91" s="141" t="s">
        <v>324</v>
      </c>
      <c r="C91" s="142"/>
      <c r="D91" s="142"/>
      <c r="E91" s="142"/>
      <c r="F91" s="145"/>
      <c r="G91" s="144" t="s">
        <v>288</v>
      </c>
      <c r="H91" s="145" t="s">
        <v>289</v>
      </c>
      <c r="I91" s="151"/>
      <c r="J91" s="142" t="s">
        <v>290</v>
      </c>
    </row>
    <row r="92" spans="1:10" ht="12" customHeight="1" x14ac:dyDescent="0.3">
      <c r="A92" s="139"/>
      <c r="B92" s="141"/>
      <c r="C92" s="142"/>
      <c r="D92" s="142"/>
      <c r="E92" s="142"/>
      <c r="F92" s="145"/>
      <c r="G92" s="144"/>
      <c r="H92" s="145"/>
      <c r="I92" s="146"/>
      <c r="J92" s="142"/>
    </row>
    <row r="93" spans="1:10" ht="15.6" x14ac:dyDescent="0.3">
      <c r="A93" s="139" t="s">
        <v>325</v>
      </c>
      <c r="B93" s="141" t="s">
        <v>326</v>
      </c>
      <c r="C93" s="142"/>
      <c r="D93" s="142"/>
      <c r="E93" s="142"/>
      <c r="F93" s="145"/>
      <c r="G93" s="144" t="s">
        <v>288</v>
      </c>
      <c r="H93" s="145" t="s">
        <v>289</v>
      </c>
      <c r="I93" s="151"/>
      <c r="J93" s="142" t="s">
        <v>290</v>
      </c>
    </row>
    <row r="94" spans="1:10" ht="12" customHeight="1" x14ac:dyDescent="0.3">
      <c r="A94" s="139"/>
      <c r="B94" s="141"/>
      <c r="C94" s="142"/>
      <c r="D94" s="142"/>
      <c r="E94" s="142"/>
      <c r="F94" s="145"/>
      <c r="G94" s="144"/>
      <c r="H94" s="145"/>
      <c r="I94" s="146"/>
      <c r="J94" s="142"/>
    </row>
    <row r="95" spans="1:10" ht="15.6" x14ac:dyDescent="0.3">
      <c r="A95" s="139" t="s">
        <v>327</v>
      </c>
      <c r="B95" s="141" t="s">
        <v>328</v>
      </c>
      <c r="C95" s="142"/>
      <c r="D95" s="142"/>
      <c r="E95" s="142"/>
      <c r="F95" s="145"/>
      <c r="G95" s="144" t="s">
        <v>288</v>
      </c>
      <c r="H95" s="145" t="s">
        <v>289</v>
      </c>
      <c r="I95" s="151"/>
      <c r="J95" s="142" t="s">
        <v>290</v>
      </c>
    </row>
    <row r="96" spans="1:10" ht="12" customHeight="1" x14ac:dyDescent="0.3">
      <c r="A96" s="139"/>
      <c r="B96" s="141"/>
      <c r="C96" s="142"/>
      <c r="D96" s="142"/>
      <c r="E96" s="142"/>
      <c r="F96" s="145"/>
      <c r="G96" s="144"/>
      <c r="H96" s="145"/>
      <c r="I96" s="146"/>
      <c r="J96" s="142"/>
    </row>
    <row r="97" spans="1:10" ht="15.6" x14ac:dyDescent="0.3">
      <c r="A97" s="139" t="s">
        <v>329</v>
      </c>
      <c r="B97" s="141" t="s">
        <v>330</v>
      </c>
      <c r="C97" s="142"/>
      <c r="D97" s="142"/>
      <c r="E97" s="142"/>
      <c r="F97" s="145"/>
      <c r="G97" s="144" t="s">
        <v>288</v>
      </c>
      <c r="H97" s="145" t="s">
        <v>289</v>
      </c>
      <c r="I97" s="151"/>
      <c r="J97" s="142" t="s">
        <v>290</v>
      </c>
    </row>
    <row r="98" spans="1:10" ht="12" customHeight="1" x14ac:dyDescent="0.3">
      <c r="A98" s="139"/>
      <c r="B98" s="141"/>
      <c r="C98" s="142"/>
      <c r="D98" s="142"/>
      <c r="E98" s="142"/>
      <c r="F98" s="145"/>
      <c r="G98" s="144"/>
      <c r="H98" s="145"/>
      <c r="I98" s="146"/>
      <c r="J98" s="142"/>
    </row>
    <row r="99" spans="1:10" ht="15.6" x14ac:dyDescent="0.3">
      <c r="A99" s="139" t="s">
        <v>331</v>
      </c>
      <c r="B99" s="141" t="s">
        <v>332</v>
      </c>
      <c r="C99" s="142"/>
      <c r="D99" s="142"/>
      <c r="E99" s="142"/>
      <c r="F99" s="145"/>
      <c r="G99" s="144" t="s">
        <v>288</v>
      </c>
      <c r="H99" s="145" t="s">
        <v>289</v>
      </c>
      <c r="I99" s="151"/>
      <c r="J99" s="142" t="s">
        <v>290</v>
      </c>
    </row>
    <row r="100" spans="1:10" ht="12" customHeight="1" x14ac:dyDescent="0.3">
      <c r="A100" s="134"/>
      <c r="B100" s="142"/>
      <c r="C100" s="142"/>
      <c r="D100" s="142"/>
      <c r="E100" s="142"/>
      <c r="F100" s="142"/>
      <c r="G100" s="144"/>
      <c r="H100" s="145"/>
      <c r="I100" s="148"/>
      <c r="J100" s="142"/>
    </row>
    <row r="101" spans="1:10" ht="15.6" x14ac:dyDescent="0.3">
      <c r="A101" s="139" t="s">
        <v>333</v>
      </c>
      <c r="B101" s="141" t="s">
        <v>334</v>
      </c>
      <c r="C101" s="142"/>
      <c r="D101" s="142"/>
      <c r="E101" s="142"/>
      <c r="F101" s="145"/>
      <c r="G101" s="144" t="s">
        <v>288</v>
      </c>
      <c r="H101" s="145" t="s">
        <v>289</v>
      </c>
      <c r="I101" s="151"/>
      <c r="J101" s="142" t="s">
        <v>290</v>
      </c>
    </row>
    <row r="102" spans="1:10" ht="12" customHeight="1" x14ac:dyDescent="0.3">
      <c r="A102" s="134"/>
      <c r="B102" s="142"/>
      <c r="C102" s="142"/>
      <c r="D102" s="142"/>
      <c r="E102" s="142"/>
      <c r="F102" s="142"/>
      <c r="G102" s="144"/>
      <c r="H102" s="145"/>
      <c r="I102" s="148"/>
      <c r="J102" s="142"/>
    </row>
    <row r="103" spans="1:10" ht="15.6" x14ac:dyDescent="0.3">
      <c r="A103" s="143" t="s">
        <v>335</v>
      </c>
      <c r="B103" s="141" t="s">
        <v>336</v>
      </c>
      <c r="C103" s="142"/>
      <c r="D103" s="142"/>
      <c r="E103" s="142"/>
      <c r="F103" s="145"/>
      <c r="G103" s="144" t="s">
        <v>288</v>
      </c>
      <c r="H103" s="145" t="s">
        <v>289</v>
      </c>
      <c r="I103" s="151"/>
      <c r="J103" s="142" t="s">
        <v>290</v>
      </c>
    </row>
    <row r="104" spans="1:10" ht="12" customHeight="1" x14ac:dyDescent="0.3">
      <c r="A104" s="134"/>
      <c r="B104" s="142"/>
      <c r="C104" s="142"/>
      <c r="D104" s="142"/>
      <c r="E104" s="142"/>
      <c r="F104" s="142"/>
      <c r="G104" s="144"/>
      <c r="H104" s="145"/>
      <c r="I104" s="148"/>
      <c r="J104" s="142"/>
    </row>
    <row r="105" spans="1:10" ht="15.6" x14ac:dyDescent="0.3">
      <c r="A105" s="143" t="s">
        <v>337</v>
      </c>
      <c r="B105" s="141" t="s">
        <v>338</v>
      </c>
      <c r="C105" s="142"/>
      <c r="D105" s="142"/>
      <c r="E105" s="142"/>
      <c r="F105" s="145"/>
      <c r="G105" s="144" t="s">
        <v>288</v>
      </c>
      <c r="H105" s="145" t="s">
        <v>289</v>
      </c>
      <c r="I105" s="151"/>
      <c r="J105" s="142" t="s">
        <v>290</v>
      </c>
    </row>
    <row r="106" spans="1:10" ht="12" customHeight="1" x14ac:dyDescent="0.3">
      <c r="A106" s="134"/>
      <c r="B106" s="142"/>
      <c r="C106" s="142"/>
      <c r="D106" s="142"/>
      <c r="E106" s="142"/>
      <c r="F106" s="142"/>
      <c r="G106" s="144"/>
      <c r="H106" s="145"/>
      <c r="I106" s="148"/>
      <c r="J106" s="142"/>
    </row>
    <row r="107" spans="1:10" ht="15.6" x14ac:dyDescent="0.3">
      <c r="A107" s="143" t="s">
        <v>339</v>
      </c>
      <c r="B107" s="141" t="s">
        <v>340</v>
      </c>
      <c r="C107" s="142"/>
      <c r="D107" s="142"/>
      <c r="E107" s="142"/>
      <c r="F107" s="145"/>
      <c r="G107" s="144" t="s">
        <v>288</v>
      </c>
      <c r="H107" s="145" t="s">
        <v>289</v>
      </c>
      <c r="I107" s="151"/>
      <c r="J107" s="142" t="s">
        <v>290</v>
      </c>
    </row>
    <row r="108" spans="1:10" ht="12" customHeight="1" x14ac:dyDescent="0.3">
      <c r="A108" s="145"/>
      <c r="B108" s="142"/>
      <c r="C108" s="142"/>
      <c r="D108" s="142"/>
      <c r="E108" s="142"/>
      <c r="F108" s="142"/>
      <c r="G108" s="144"/>
      <c r="H108" s="145"/>
      <c r="I108" s="148"/>
      <c r="J108" s="135"/>
    </row>
    <row r="109" spans="1:10" ht="15.6" x14ac:dyDescent="0.3">
      <c r="A109" s="143" t="s">
        <v>341</v>
      </c>
      <c r="B109" s="141" t="s">
        <v>342</v>
      </c>
      <c r="C109" s="142"/>
      <c r="D109" s="142"/>
      <c r="E109" s="142"/>
      <c r="F109" s="145"/>
      <c r="G109" s="144" t="s">
        <v>288</v>
      </c>
      <c r="H109" s="145" t="s">
        <v>289</v>
      </c>
      <c r="I109" s="151"/>
      <c r="J109" s="142" t="s">
        <v>290</v>
      </c>
    </row>
    <row r="110" spans="1:10" ht="12" customHeight="1" x14ac:dyDescent="0.3">
      <c r="A110" s="135"/>
      <c r="B110" s="135"/>
      <c r="C110" s="135"/>
      <c r="D110" s="135"/>
      <c r="E110" s="135"/>
      <c r="F110" s="135"/>
      <c r="G110" s="133"/>
      <c r="H110" s="134"/>
      <c r="I110" s="149"/>
      <c r="J110" s="135"/>
    </row>
    <row r="111" spans="1:10" ht="15.6" x14ac:dyDescent="0.3">
      <c r="A111" s="143" t="s">
        <v>343</v>
      </c>
      <c r="B111" s="141" t="s">
        <v>344</v>
      </c>
      <c r="C111" s="142"/>
      <c r="D111" s="142"/>
      <c r="E111" s="142"/>
      <c r="F111" s="145"/>
      <c r="G111" s="144" t="s">
        <v>288</v>
      </c>
      <c r="H111" s="145" t="s">
        <v>289</v>
      </c>
      <c r="I111" s="151"/>
      <c r="J111" s="142" t="s">
        <v>290</v>
      </c>
    </row>
    <row r="112" spans="1:10" ht="12" customHeight="1" x14ac:dyDescent="0.3">
      <c r="A112" s="135"/>
      <c r="B112" s="135"/>
      <c r="C112" s="135"/>
      <c r="D112" s="135"/>
      <c r="E112" s="135"/>
      <c r="F112" s="135"/>
      <c r="G112" s="133"/>
      <c r="H112" s="134"/>
      <c r="I112" s="149"/>
      <c r="J112" s="135"/>
    </row>
    <row r="113" spans="1:10" ht="15.6" x14ac:dyDescent="0.3">
      <c r="A113" s="143" t="s">
        <v>345</v>
      </c>
      <c r="B113" s="141" t="s">
        <v>346</v>
      </c>
      <c r="C113" s="142"/>
      <c r="D113" s="142"/>
      <c r="E113" s="142"/>
      <c r="F113" s="145"/>
      <c r="G113" s="144" t="s">
        <v>288</v>
      </c>
      <c r="H113" s="145" t="s">
        <v>289</v>
      </c>
      <c r="I113" s="151"/>
      <c r="J113" s="142" t="s">
        <v>290</v>
      </c>
    </row>
    <row r="114" spans="1:10" ht="12" customHeight="1" x14ac:dyDescent="0.3">
      <c r="A114" s="135"/>
      <c r="B114" s="135"/>
      <c r="C114" s="135"/>
      <c r="D114" s="135"/>
      <c r="E114" s="135"/>
      <c r="F114" s="135"/>
      <c r="G114" s="133"/>
      <c r="H114" s="134"/>
      <c r="I114" s="149"/>
      <c r="J114" s="135"/>
    </row>
    <row r="115" spans="1:10" ht="15.6" x14ac:dyDescent="0.3">
      <c r="A115" s="143" t="s">
        <v>347</v>
      </c>
      <c r="B115" s="141" t="s">
        <v>348</v>
      </c>
      <c r="C115" s="142"/>
      <c r="D115" s="142"/>
      <c r="E115" s="142"/>
      <c r="F115" s="145"/>
      <c r="G115" s="144" t="s">
        <v>288</v>
      </c>
      <c r="H115" s="145" t="s">
        <v>289</v>
      </c>
      <c r="I115" s="151"/>
      <c r="J115" s="142" t="s">
        <v>290</v>
      </c>
    </row>
    <row r="116" spans="1:10" ht="12" customHeight="1" x14ac:dyDescent="0.3">
      <c r="A116" s="135"/>
      <c r="B116" s="135"/>
      <c r="C116" s="135"/>
      <c r="D116" s="135"/>
      <c r="E116" s="135"/>
      <c r="F116" s="135"/>
      <c r="G116" s="133"/>
      <c r="H116" s="134"/>
      <c r="I116" s="149"/>
      <c r="J116" s="135"/>
    </row>
    <row r="117" spans="1:10" ht="15.6" x14ac:dyDescent="0.3">
      <c r="A117" s="143" t="s">
        <v>349</v>
      </c>
      <c r="B117" s="141" t="s">
        <v>350</v>
      </c>
      <c r="C117" s="142"/>
      <c r="D117" s="142"/>
      <c r="E117" s="142"/>
      <c r="F117" s="145"/>
      <c r="G117" s="144" t="s">
        <v>288</v>
      </c>
      <c r="H117" s="145" t="s">
        <v>289</v>
      </c>
      <c r="I117" s="151"/>
      <c r="J117" s="142" t="s">
        <v>290</v>
      </c>
    </row>
    <row r="118" spans="1:10" ht="12" customHeight="1" x14ac:dyDescent="0.3">
      <c r="A118" s="135"/>
      <c r="B118" s="135"/>
      <c r="C118" s="135"/>
      <c r="D118" s="135"/>
      <c r="E118" s="135"/>
      <c r="F118" s="135"/>
      <c r="G118" s="133"/>
      <c r="H118" s="134"/>
      <c r="I118" s="149"/>
      <c r="J118" s="135"/>
    </row>
    <row r="119" spans="1:10" ht="15.6" x14ac:dyDescent="0.3">
      <c r="A119" s="143" t="s">
        <v>351</v>
      </c>
      <c r="B119" s="141" t="s">
        <v>352</v>
      </c>
      <c r="C119" s="142"/>
      <c r="D119" s="142"/>
      <c r="E119" s="142"/>
      <c r="F119" s="145"/>
      <c r="G119" s="144" t="s">
        <v>288</v>
      </c>
      <c r="H119" s="145" t="s">
        <v>289</v>
      </c>
      <c r="I119" s="151"/>
      <c r="J119" s="142" t="s">
        <v>290</v>
      </c>
    </row>
    <row r="120" spans="1:10" ht="12" customHeight="1" x14ac:dyDescent="0.3">
      <c r="A120" s="135"/>
      <c r="B120" s="135"/>
      <c r="C120" s="135"/>
      <c r="D120" s="135"/>
      <c r="E120" s="135"/>
      <c r="F120" s="135"/>
      <c r="G120" s="133"/>
      <c r="H120" s="134"/>
      <c r="I120" s="149"/>
      <c r="J120" s="135"/>
    </row>
    <row r="121" spans="1:10" ht="15.6" x14ac:dyDescent="0.3">
      <c r="A121" s="143" t="s">
        <v>353</v>
      </c>
      <c r="B121" s="141" t="s">
        <v>354</v>
      </c>
      <c r="C121" s="142"/>
      <c r="D121" s="142"/>
      <c r="E121" s="142"/>
      <c r="F121" s="145"/>
      <c r="G121" s="144" t="s">
        <v>288</v>
      </c>
      <c r="H121" s="145" t="s">
        <v>289</v>
      </c>
      <c r="I121" s="151"/>
      <c r="J121" s="142" t="s">
        <v>290</v>
      </c>
    </row>
    <row r="122" spans="1:10" ht="12" customHeight="1" x14ac:dyDescent="0.3">
      <c r="A122" s="134"/>
      <c r="B122" s="135"/>
      <c r="C122" s="135"/>
      <c r="D122" s="135"/>
      <c r="E122" s="135"/>
      <c r="F122" s="135"/>
      <c r="G122" s="133"/>
      <c r="H122" s="134"/>
      <c r="I122" s="149"/>
      <c r="J122" s="135"/>
    </row>
    <row r="123" spans="1:10" ht="15.6" x14ac:dyDescent="0.3">
      <c r="A123" s="150" t="s">
        <v>355</v>
      </c>
      <c r="B123" s="141" t="s">
        <v>356</v>
      </c>
      <c r="C123" s="142"/>
      <c r="D123" s="142"/>
      <c r="E123" s="142"/>
      <c r="F123" s="145"/>
      <c r="G123" s="144" t="s">
        <v>288</v>
      </c>
      <c r="H123" s="145" t="s">
        <v>289</v>
      </c>
      <c r="I123" s="151"/>
      <c r="J123" s="142" t="s">
        <v>290</v>
      </c>
    </row>
    <row r="124" spans="1:10" ht="12" customHeight="1" x14ac:dyDescent="0.3">
      <c r="A124" s="150"/>
      <c r="B124" s="135"/>
      <c r="C124" s="135"/>
      <c r="D124" s="135"/>
      <c r="E124" s="135"/>
      <c r="F124" s="135"/>
      <c r="G124" s="133"/>
      <c r="H124" s="134"/>
      <c r="I124" s="149"/>
      <c r="J124" s="135"/>
    </row>
    <row r="125" spans="1:10" ht="15.6" x14ac:dyDescent="0.3">
      <c r="A125" s="150" t="s">
        <v>357</v>
      </c>
      <c r="B125" s="141" t="s">
        <v>358</v>
      </c>
      <c r="C125" s="142"/>
      <c r="D125" s="142"/>
      <c r="E125" s="142"/>
      <c r="F125" s="145"/>
      <c r="G125" s="144" t="s">
        <v>288</v>
      </c>
      <c r="H125" s="145" t="s">
        <v>289</v>
      </c>
      <c r="I125" s="151"/>
      <c r="J125" s="142" t="s">
        <v>290</v>
      </c>
    </row>
    <row r="126" spans="1:10" ht="12" customHeight="1" x14ac:dyDescent="0.3">
      <c r="A126" s="150"/>
      <c r="B126" s="135"/>
      <c r="C126" s="135"/>
      <c r="D126" s="135"/>
      <c r="E126" s="135"/>
      <c r="F126" s="135"/>
      <c r="G126" s="133"/>
      <c r="H126" s="134"/>
      <c r="I126" s="149"/>
      <c r="J126" s="135"/>
    </row>
    <row r="127" spans="1:10" ht="15.6" x14ac:dyDescent="0.3">
      <c r="A127" s="150" t="s">
        <v>359</v>
      </c>
      <c r="B127" s="141" t="s">
        <v>360</v>
      </c>
      <c r="C127" s="142"/>
      <c r="D127" s="142"/>
      <c r="E127" s="142"/>
      <c r="F127" s="145"/>
      <c r="G127" s="144" t="s">
        <v>288</v>
      </c>
      <c r="H127" s="145" t="s">
        <v>289</v>
      </c>
      <c r="I127" s="151"/>
      <c r="J127" s="142" t="s">
        <v>290</v>
      </c>
    </row>
    <row r="128" spans="1:10" ht="12" customHeight="1" x14ac:dyDescent="0.3">
      <c r="A128" s="150"/>
    </row>
    <row r="129" spans="1:10" ht="15.6" x14ac:dyDescent="0.3">
      <c r="A129" s="150" t="s">
        <v>361</v>
      </c>
      <c r="B129" s="135" t="s">
        <v>362</v>
      </c>
      <c r="C129" s="135"/>
      <c r="D129" s="135"/>
      <c r="E129" s="135"/>
      <c r="F129" s="135"/>
      <c r="G129" s="144" t="s">
        <v>288</v>
      </c>
      <c r="H129" s="145" t="s">
        <v>289</v>
      </c>
      <c r="I129" s="151"/>
      <c r="J129" s="142" t="s">
        <v>290</v>
      </c>
    </row>
    <row r="130" spans="1:10" ht="12" customHeight="1" x14ac:dyDescent="0.3">
      <c r="A130" s="150"/>
      <c r="B130" s="135"/>
      <c r="C130" s="135"/>
      <c r="D130" s="135"/>
      <c r="E130" s="135"/>
      <c r="F130" s="135"/>
      <c r="G130" s="133"/>
      <c r="H130" s="134"/>
      <c r="I130" s="149"/>
      <c r="J130" s="135"/>
    </row>
    <row r="131" spans="1:10" ht="15.75" customHeight="1" x14ac:dyDescent="0.3">
      <c r="A131" s="150" t="s">
        <v>363</v>
      </c>
      <c r="B131" s="135" t="s">
        <v>364</v>
      </c>
      <c r="C131" s="135"/>
      <c r="D131" s="135"/>
      <c r="E131" s="135"/>
      <c r="F131" s="135"/>
      <c r="G131" s="144" t="s">
        <v>288</v>
      </c>
      <c r="H131" s="145" t="s">
        <v>289</v>
      </c>
      <c r="I131" s="151"/>
      <c r="J131" s="142" t="s">
        <v>290</v>
      </c>
    </row>
    <row r="132" spans="1:10" ht="12" customHeight="1" x14ac:dyDescent="0.3">
      <c r="A132" s="150"/>
      <c r="B132" s="135"/>
      <c r="C132" s="135"/>
      <c r="D132" s="135"/>
      <c r="E132" s="135"/>
      <c r="F132" s="135"/>
      <c r="G132" s="133"/>
      <c r="H132" s="134"/>
      <c r="I132" s="149"/>
      <c r="J132" s="135"/>
    </row>
    <row r="133" spans="1:10" ht="15.6" x14ac:dyDescent="0.3">
      <c r="A133" s="150" t="s">
        <v>365</v>
      </c>
      <c r="B133" s="135" t="s">
        <v>366</v>
      </c>
      <c r="C133" s="135"/>
      <c r="D133" s="135"/>
      <c r="E133" s="135"/>
      <c r="F133" s="135"/>
      <c r="G133" s="144" t="s">
        <v>288</v>
      </c>
      <c r="H133" s="145" t="s">
        <v>289</v>
      </c>
      <c r="I133" s="151"/>
      <c r="J133" s="142" t="s">
        <v>290</v>
      </c>
    </row>
    <row r="134" spans="1:10" ht="12" customHeight="1" x14ac:dyDescent="0.3">
      <c r="A134" s="150"/>
      <c r="B134" s="135"/>
      <c r="C134" s="135"/>
      <c r="D134" s="135"/>
      <c r="E134" s="135"/>
      <c r="F134" s="135"/>
      <c r="G134" s="133"/>
      <c r="H134" s="134"/>
      <c r="I134" s="149"/>
      <c r="J134" s="135"/>
    </row>
    <row r="135" spans="1:10" ht="15.6" x14ac:dyDescent="0.3">
      <c r="A135" s="150" t="s">
        <v>367</v>
      </c>
      <c r="B135" s="135" t="s">
        <v>368</v>
      </c>
      <c r="C135" s="135"/>
      <c r="D135" s="135"/>
      <c r="E135" s="135"/>
      <c r="F135" s="135"/>
      <c r="G135" s="144" t="s">
        <v>288</v>
      </c>
      <c r="H135" s="145" t="s">
        <v>289</v>
      </c>
      <c r="I135" s="151"/>
      <c r="J135" s="142" t="s">
        <v>290</v>
      </c>
    </row>
    <row r="136" spans="1:10" ht="12" customHeight="1" x14ac:dyDescent="0.3">
      <c r="A136" s="150"/>
      <c r="B136" s="135"/>
      <c r="C136" s="135"/>
      <c r="D136" s="135"/>
      <c r="E136" s="135"/>
      <c r="F136" s="135"/>
      <c r="G136" s="133"/>
      <c r="H136" s="134"/>
      <c r="I136" s="149"/>
      <c r="J136" s="135"/>
    </row>
    <row r="137" spans="1:10" ht="15.6" x14ac:dyDescent="0.3">
      <c r="A137" s="150" t="s">
        <v>369</v>
      </c>
      <c r="B137" s="135" t="s">
        <v>370</v>
      </c>
      <c r="C137" s="135"/>
      <c r="D137" s="135"/>
      <c r="E137" s="135"/>
      <c r="F137" s="135"/>
      <c r="G137" s="144" t="s">
        <v>288</v>
      </c>
      <c r="H137" s="145" t="s">
        <v>289</v>
      </c>
      <c r="I137" s="151"/>
      <c r="J137" s="142" t="s">
        <v>290</v>
      </c>
    </row>
    <row r="138" spans="1:10" ht="12" customHeight="1" x14ac:dyDescent="0.3">
      <c r="B138" s="135"/>
      <c r="C138" s="135"/>
      <c r="D138" s="135"/>
      <c r="E138" s="135"/>
      <c r="F138" s="135"/>
      <c r="G138" s="133"/>
      <c r="H138" s="134"/>
      <c r="I138" s="149"/>
      <c r="J138" s="135"/>
    </row>
    <row r="139" spans="1:10" ht="15.6" x14ac:dyDescent="0.3">
      <c r="A139" s="150" t="s">
        <v>371</v>
      </c>
      <c r="B139" s="135" t="s">
        <v>372</v>
      </c>
      <c r="C139" s="135"/>
      <c r="D139" s="135"/>
      <c r="E139" s="135"/>
      <c r="F139" s="135"/>
      <c r="G139" s="144" t="s">
        <v>288</v>
      </c>
      <c r="H139" s="145" t="s">
        <v>289</v>
      </c>
      <c r="I139" s="151"/>
      <c r="J139" s="142" t="s">
        <v>290</v>
      </c>
    </row>
    <row r="140" spans="1:10" ht="12" customHeight="1" x14ac:dyDescent="0.3">
      <c r="B140" s="135"/>
      <c r="C140" s="135"/>
      <c r="D140" s="135"/>
      <c r="E140" s="135"/>
      <c r="F140" s="135"/>
      <c r="G140" s="133"/>
      <c r="H140" s="134"/>
      <c r="I140" s="149"/>
      <c r="J140" s="142"/>
    </row>
    <row r="141" spans="1:10" ht="15.75" customHeight="1" x14ac:dyDescent="0.3">
      <c r="A141" s="150" t="s">
        <v>373</v>
      </c>
      <c r="B141" s="135" t="s">
        <v>374</v>
      </c>
      <c r="C141" s="135"/>
      <c r="D141" s="135"/>
      <c r="E141" s="135"/>
      <c r="F141" s="135"/>
      <c r="G141" s="144" t="s">
        <v>288</v>
      </c>
      <c r="H141" s="145" t="s">
        <v>289</v>
      </c>
      <c r="I141" s="151"/>
      <c r="J141" s="142" t="s">
        <v>290</v>
      </c>
    </row>
    <row r="142" spans="1:10" ht="15.6" x14ac:dyDescent="0.3">
      <c r="B142" s="135"/>
      <c r="C142" s="135"/>
      <c r="D142" s="135"/>
      <c r="E142" s="135"/>
      <c r="F142" s="135"/>
      <c r="G142" s="133"/>
      <c r="H142" s="134"/>
      <c r="I142" s="149"/>
      <c r="J142" s="142"/>
    </row>
    <row r="143" spans="1:10" ht="15.6" x14ac:dyDescent="0.3">
      <c r="A143" s="150" t="s">
        <v>375</v>
      </c>
      <c r="B143" s="135" t="s">
        <v>376</v>
      </c>
      <c r="C143" s="135"/>
      <c r="D143" s="135"/>
      <c r="E143" s="135"/>
      <c r="F143" s="135"/>
      <c r="G143" s="144" t="s">
        <v>288</v>
      </c>
      <c r="H143" s="145" t="s">
        <v>289</v>
      </c>
      <c r="I143" s="151"/>
      <c r="J143" s="142" t="s">
        <v>290</v>
      </c>
    </row>
    <row r="145" spans="1:10" ht="15.6" x14ac:dyDescent="0.3">
      <c r="A145" s="150" t="s">
        <v>379</v>
      </c>
      <c r="B145" s="135" t="s">
        <v>380</v>
      </c>
      <c r="G145" s="144" t="s">
        <v>288</v>
      </c>
      <c r="H145" s="145" t="s">
        <v>289</v>
      </c>
      <c r="I145" s="151"/>
      <c r="J145" s="142" t="s">
        <v>290</v>
      </c>
    </row>
  </sheetData>
  <sheetProtection algorithmName="SHA-512" hashValue="ICCO+BsJuqB4Fv7WeFrDWZ2DiEm/8w4HYre0owDfF6LHfE6WryNNSDpLlm8TNQLrLXO8+RrvXSqmeM5xdVt3WA==" saltValue="dJXeh49fxdz9B7LYs07owQ=="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&amp;R&amp;"Arial,Bold"&amp;12FORM PW-2.5
</oddHeader>
    <oddFooter>&amp;CPage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BF854-AF42-4974-8422-37D010AE3EF0}">
  <dimension ref="A1:D39"/>
  <sheetViews>
    <sheetView view="pageLayout" zoomScale="80" zoomScaleNormal="100" zoomScaleSheetLayoutView="110" zoomScalePageLayoutView="80" workbookViewId="0">
      <selection activeCell="C7" sqref="C7"/>
    </sheetView>
  </sheetViews>
  <sheetFormatPr defaultColWidth="9.109375" defaultRowHeight="14.4" x14ac:dyDescent="0.3"/>
  <cols>
    <col min="1" max="1" width="5.6640625" style="160"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53" t="s">
        <v>3</v>
      </c>
      <c r="B1" s="8" t="s">
        <v>4</v>
      </c>
      <c r="C1" s="9" t="s">
        <v>253</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3"/>
    </row>
    <row r="6" spans="1:4" ht="15.6" x14ac:dyDescent="0.3">
      <c r="A6" s="154" t="s">
        <v>20</v>
      </c>
      <c r="B6" s="128" t="s">
        <v>385</v>
      </c>
      <c r="C6" s="18">
        <v>0</v>
      </c>
      <c r="D6" s="155"/>
    </row>
    <row r="7" spans="1:4" ht="15.6" x14ac:dyDescent="0.3">
      <c r="A7" s="154" t="s">
        <v>22</v>
      </c>
      <c r="B7" s="128" t="s">
        <v>386</v>
      </c>
      <c r="C7" s="18">
        <v>0</v>
      </c>
      <c r="D7" s="155"/>
    </row>
    <row r="8" spans="1:4" ht="15.6" x14ac:dyDescent="0.3">
      <c r="A8" s="13" t="s">
        <v>18</v>
      </c>
      <c r="B8" s="128" t="s">
        <v>19</v>
      </c>
      <c r="C8" s="103"/>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28" t="s">
        <v>29</v>
      </c>
      <c r="C12" s="103"/>
    </row>
    <row r="13" spans="1:4" ht="15.6" x14ac:dyDescent="0.3">
      <c r="A13" s="25" t="s">
        <v>20</v>
      </c>
      <c r="B13" s="33" t="s">
        <v>387</v>
      </c>
      <c r="C13" s="18">
        <v>0</v>
      </c>
    </row>
    <row r="14" spans="1:4" ht="15.6" x14ac:dyDescent="0.3">
      <c r="A14" s="25" t="s">
        <v>22</v>
      </c>
      <c r="B14" s="33" t="s">
        <v>31</v>
      </c>
      <c r="C14" s="18">
        <v>0</v>
      </c>
    </row>
    <row r="15" spans="1:4" ht="15.6" x14ac:dyDescent="0.3">
      <c r="A15" s="13" t="s">
        <v>32</v>
      </c>
      <c r="B15" s="156" t="s">
        <v>33</v>
      </c>
      <c r="C15" s="103"/>
    </row>
    <row r="16" spans="1:4" ht="15.6" x14ac:dyDescent="0.3">
      <c r="A16" s="25" t="s">
        <v>20</v>
      </c>
      <c r="B16" s="157" t="s">
        <v>388</v>
      </c>
      <c r="C16" s="18">
        <v>0</v>
      </c>
    </row>
    <row r="17" spans="1:3" ht="15.6" x14ac:dyDescent="0.3">
      <c r="A17" s="25" t="s">
        <v>22</v>
      </c>
      <c r="B17" s="33" t="s">
        <v>389</v>
      </c>
      <c r="C17" s="18">
        <v>0</v>
      </c>
    </row>
    <row r="18" spans="1:3" ht="15.6" x14ac:dyDescent="0.3">
      <c r="A18" s="25" t="s">
        <v>24</v>
      </c>
      <c r="B18" s="33" t="s">
        <v>36</v>
      </c>
      <c r="C18" s="18">
        <v>0</v>
      </c>
    </row>
    <row r="19" spans="1:3" ht="15.6" x14ac:dyDescent="0.3">
      <c r="A19" s="68" t="s">
        <v>39</v>
      </c>
      <c r="B19" s="158" t="s">
        <v>390</v>
      </c>
      <c r="C19" s="103"/>
    </row>
    <row r="20" spans="1:3" ht="15.6" x14ac:dyDescent="0.3">
      <c r="A20" s="94" t="s">
        <v>20</v>
      </c>
      <c r="B20" s="157" t="s">
        <v>391</v>
      </c>
      <c r="C20" s="18">
        <v>0</v>
      </c>
    </row>
    <row r="21" spans="1:3" ht="15.6" x14ac:dyDescent="0.3">
      <c r="A21" s="68" t="s">
        <v>41</v>
      </c>
      <c r="B21" s="159" t="s">
        <v>392</v>
      </c>
      <c r="C21" s="18">
        <v>0</v>
      </c>
    </row>
    <row r="22" spans="1:3" ht="15.6" x14ac:dyDescent="0.3">
      <c r="A22" s="68" t="s">
        <v>43</v>
      </c>
      <c r="B22" s="159" t="s">
        <v>393</v>
      </c>
      <c r="C22" s="18">
        <v>0</v>
      </c>
    </row>
    <row r="23" spans="1:3" ht="15.6" x14ac:dyDescent="0.3">
      <c r="A23" s="68" t="s">
        <v>46</v>
      </c>
      <c r="B23" s="157" t="s">
        <v>78</v>
      </c>
      <c r="C23" s="18">
        <v>0</v>
      </c>
    </row>
    <row r="24" spans="1:3" ht="15.6" x14ac:dyDescent="0.3">
      <c r="A24" s="13" t="s">
        <v>48</v>
      </c>
      <c r="B24" s="24" t="s">
        <v>55</v>
      </c>
      <c r="C24" s="103"/>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394</v>
      </c>
      <c r="C33" s="18">
        <v>0</v>
      </c>
    </row>
    <row r="34" spans="1:3" x14ac:dyDescent="0.3">
      <c r="B34" s="160"/>
      <c r="C34" s="161"/>
    </row>
    <row r="39" spans="1:3" s="54" customFormat="1" x14ac:dyDescent="0.3">
      <c r="A39" s="160"/>
      <c r="B39"/>
      <c r="C39" s="55"/>
    </row>
  </sheetData>
  <sheetProtection algorithmName="SHA-512" hashValue="sTo2kA7M4ijOsXxoPfktR5wdHboC6u3HPxwXD/v1m6cbojptWNS1GSns9slaWmyBZ1qllRY6i+4IsQfYllMCtw==" saltValue="AbZ68GjVL3xS3lDanMQEOw==" spinCount="100000" sheet="1" selectLockedCells="1"/>
  <pageMargins left="0.25" right="0.25" top="1.0833333333333333" bottom="0.75" header="0.3" footer="0.3"/>
  <pageSetup orientation="portrait" r:id="rId1"/>
  <headerFooter>
    <oddHeader>&amp;C&amp;"Arial,Bold"
TASK DESCRIPTION HOURLY COST 
LANDSCAPE MAINTENANCE SERVICES FOR MD 3 MEDIANS
INITIAL TERM&amp;R&amp;"Arial,Bold"&amp;13FORM PW-2.5</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0E62-5734-4F05-B98F-8455687B7A95}">
  <dimension ref="B1:F53"/>
  <sheetViews>
    <sheetView view="pageLayout" zoomScale="90" zoomScaleNormal="100" zoomScaleSheetLayoutView="120" zoomScalePageLayoutView="90" workbookViewId="0">
      <selection activeCell="B46" sqref="B4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103</v>
      </c>
      <c r="C1" s="177"/>
      <c r="D1" s="177"/>
      <c r="E1" s="177"/>
      <c r="F1" s="177"/>
    </row>
    <row r="2" spans="2:6" ht="24" customHeight="1" x14ac:dyDescent="0.3">
      <c r="B2" s="175" t="s">
        <v>98</v>
      </c>
      <c r="C2" s="175"/>
      <c r="D2" s="175"/>
      <c r="E2" s="175"/>
      <c r="F2" s="175"/>
    </row>
    <row r="3" spans="2:6" s="59" customFormat="1" ht="16.95" customHeight="1" x14ac:dyDescent="0.3">
      <c r="B3" s="176" t="s">
        <v>101</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1.5</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v>
      </c>
      <c r="E17" s="60"/>
      <c r="F17" s="74">
        <v>12</v>
      </c>
    </row>
    <row r="18" spans="2:6" ht="17.100000000000001" customHeight="1" x14ac:dyDescent="0.3">
      <c r="B18" s="94" t="s">
        <v>22</v>
      </c>
      <c r="C18" s="69" t="s">
        <v>31</v>
      </c>
      <c r="D18" s="58">
        <v>1</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1.5</v>
      </c>
      <c r="E20" s="60"/>
      <c r="F20" s="58">
        <v>12</v>
      </c>
    </row>
    <row r="21" spans="2:6" ht="16.95" customHeight="1" x14ac:dyDescent="0.3">
      <c r="B21" s="96" t="s">
        <v>22</v>
      </c>
      <c r="C21" s="98" t="s">
        <v>77</v>
      </c>
      <c r="D21" s="17">
        <v>1.5</v>
      </c>
      <c r="E21" s="60"/>
      <c r="F21" s="58">
        <v>12</v>
      </c>
    </row>
    <row r="22" spans="2:6" ht="15.6" x14ac:dyDescent="0.3">
      <c r="B22" s="94" t="s">
        <v>24</v>
      </c>
      <c r="C22" s="69" t="s">
        <v>36</v>
      </c>
      <c r="D22" s="17">
        <v>1.5</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1.5</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65"/>
      <c r="E34" s="58"/>
      <c r="F34" s="58" t="s">
        <v>252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MEDIANS&amp;R&amp;"Arial,Bold"&amp;12
FORM PW-2.5
</oddHeader>
    <oddFooter>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E4B58-321B-48F4-9A96-5D22296AA55E}">
  <dimension ref="A1:D39"/>
  <sheetViews>
    <sheetView view="pageLayout" zoomScale="80" zoomScaleNormal="100" zoomScaleSheetLayoutView="110" zoomScalePageLayoutView="80" workbookViewId="0">
      <selection activeCell="C13" sqref="C13"/>
    </sheetView>
  </sheetViews>
  <sheetFormatPr defaultColWidth="9.109375" defaultRowHeight="14.4" x14ac:dyDescent="0.3"/>
  <cols>
    <col min="1" max="1" width="5.6640625" style="160"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53" t="s">
        <v>3</v>
      </c>
      <c r="B1" s="8" t="s">
        <v>4</v>
      </c>
      <c r="C1" s="9" t="s">
        <v>253</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3"/>
    </row>
    <row r="6" spans="1:4" ht="15.6" x14ac:dyDescent="0.3">
      <c r="A6" s="154" t="s">
        <v>20</v>
      </c>
      <c r="B6" s="128" t="s">
        <v>385</v>
      </c>
      <c r="C6" s="18">
        <v>0</v>
      </c>
      <c r="D6" s="155"/>
    </row>
    <row r="7" spans="1:4" ht="15.6" x14ac:dyDescent="0.3">
      <c r="A7" s="154" t="s">
        <v>22</v>
      </c>
      <c r="B7" s="128" t="s">
        <v>386</v>
      </c>
      <c r="C7" s="18">
        <v>0</v>
      </c>
      <c r="D7" s="155"/>
    </row>
    <row r="8" spans="1:4" ht="15.6" x14ac:dyDescent="0.3">
      <c r="A8" s="13" t="s">
        <v>18</v>
      </c>
      <c r="B8" s="128" t="s">
        <v>19</v>
      </c>
      <c r="C8" s="103"/>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28" t="s">
        <v>29</v>
      </c>
      <c r="C12" s="103"/>
    </row>
    <row r="13" spans="1:4" ht="15.6" x14ac:dyDescent="0.3">
      <c r="A13" s="25" t="s">
        <v>20</v>
      </c>
      <c r="B13" s="33" t="s">
        <v>387</v>
      </c>
      <c r="C13" s="18">
        <v>0</v>
      </c>
    </row>
    <row r="14" spans="1:4" ht="15.6" x14ac:dyDescent="0.3">
      <c r="A14" s="25" t="s">
        <v>22</v>
      </c>
      <c r="B14" s="33" t="s">
        <v>31</v>
      </c>
      <c r="C14" s="18">
        <v>0</v>
      </c>
    </row>
    <row r="15" spans="1:4" ht="15.6" x14ac:dyDescent="0.3">
      <c r="A15" s="13" t="s">
        <v>32</v>
      </c>
      <c r="B15" s="156" t="s">
        <v>33</v>
      </c>
      <c r="C15" s="103"/>
    </row>
    <row r="16" spans="1:4" ht="15.6" x14ac:dyDescent="0.3">
      <c r="A16" s="25" t="s">
        <v>20</v>
      </c>
      <c r="B16" s="157" t="s">
        <v>388</v>
      </c>
      <c r="C16" s="18">
        <v>0</v>
      </c>
    </row>
    <row r="17" spans="1:3" ht="15.6" x14ac:dyDescent="0.3">
      <c r="A17" s="25" t="s">
        <v>22</v>
      </c>
      <c r="B17" s="33" t="s">
        <v>389</v>
      </c>
      <c r="C17" s="18">
        <v>0</v>
      </c>
    </row>
    <row r="18" spans="1:3" ht="15.6" x14ac:dyDescent="0.3">
      <c r="A18" s="25" t="s">
        <v>24</v>
      </c>
      <c r="B18" s="33" t="s">
        <v>36</v>
      </c>
      <c r="C18" s="18">
        <v>0</v>
      </c>
    </row>
    <row r="19" spans="1:3" ht="15.6" x14ac:dyDescent="0.3">
      <c r="A19" s="68" t="s">
        <v>39</v>
      </c>
      <c r="B19" s="158" t="s">
        <v>390</v>
      </c>
      <c r="C19" s="103"/>
    </row>
    <row r="20" spans="1:3" ht="15.6" x14ac:dyDescent="0.3">
      <c r="A20" s="94" t="s">
        <v>20</v>
      </c>
      <c r="B20" s="157" t="s">
        <v>391</v>
      </c>
      <c r="C20" s="18">
        <v>0</v>
      </c>
    </row>
    <row r="21" spans="1:3" ht="15.6" x14ac:dyDescent="0.3">
      <c r="A21" s="68" t="s">
        <v>41</v>
      </c>
      <c r="B21" s="159" t="s">
        <v>392</v>
      </c>
      <c r="C21" s="18">
        <v>0</v>
      </c>
    </row>
    <row r="22" spans="1:3" ht="15.6" x14ac:dyDescent="0.3">
      <c r="A22" s="68" t="s">
        <v>43</v>
      </c>
      <c r="B22" s="159" t="s">
        <v>393</v>
      </c>
      <c r="C22" s="18">
        <v>0</v>
      </c>
    </row>
    <row r="23" spans="1:3" ht="15.6" x14ac:dyDescent="0.3">
      <c r="A23" s="68" t="s">
        <v>46</v>
      </c>
      <c r="B23" s="157" t="s">
        <v>78</v>
      </c>
      <c r="C23" s="18">
        <v>0</v>
      </c>
    </row>
    <row r="24" spans="1:3" ht="15.6" x14ac:dyDescent="0.3">
      <c r="A24" s="13" t="s">
        <v>48</v>
      </c>
      <c r="B24" s="24" t="s">
        <v>55</v>
      </c>
      <c r="C24" s="103"/>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394</v>
      </c>
      <c r="C33" s="18">
        <v>0</v>
      </c>
    </row>
    <row r="34" spans="1:3" x14ac:dyDescent="0.3">
      <c r="B34" s="160"/>
      <c r="C34" s="161"/>
    </row>
    <row r="39" spans="1:3" s="54" customFormat="1" x14ac:dyDescent="0.3">
      <c r="A39" s="160"/>
      <c r="B39"/>
      <c r="C39" s="55"/>
    </row>
  </sheetData>
  <sheetProtection algorithmName="SHA-512" hashValue="/65Orq8/x+sQrmoAS4YYDX8QB1ZLt/tKLBSAKVImf1IC99sHlj5qCrAG2OPO1N1WxlJu0U/krm9QuZOev7U5yA==" saltValue="z/3JbQKIiEABqSyqp8LG0Q==" spinCount="100000" sheet="1" selectLockedCells="1"/>
  <pageMargins left="0.25" right="0.25" top="1.0833333333333333" bottom="0.75" header="0.3" footer="0.3"/>
  <pageSetup orientation="portrait" r:id="rId1"/>
  <headerFooter>
    <oddHeader>&amp;C&amp;"Arial,Bold"
TASK DESCRIPTION HOURLY COST 
LANDSCAPE MAINTENANCE SERVICES FOR MD 3 MEDIANS
OPTION TERM 1
&amp;R&amp;"Arial,Bold"&amp;13FORM PW-2.5</oddHeader>
    <oddFooter>&amp;CPage &amp;P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5E229-7724-4F69-BC1C-9978AB3857CD}">
  <dimension ref="A1:D39"/>
  <sheetViews>
    <sheetView view="pageLayout" zoomScale="80" zoomScaleNormal="100" zoomScaleSheetLayoutView="110" zoomScalePageLayoutView="80" workbookViewId="0">
      <selection activeCell="C14" sqref="C14"/>
    </sheetView>
  </sheetViews>
  <sheetFormatPr defaultColWidth="9.109375" defaultRowHeight="14.4" x14ac:dyDescent="0.3"/>
  <cols>
    <col min="1" max="1" width="5.6640625" style="160"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53" t="s">
        <v>3</v>
      </c>
      <c r="B1" s="8" t="s">
        <v>4</v>
      </c>
      <c r="C1" s="9" t="s">
        <v>253</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3"/>
    </row>
    <row r="6" spans="1:4" ht="15.6" x14ac:dyDescent="0.3">
      <c r="A6" s="154" t="s">
        <v>20</v>
      </c>
      <c r="B6" s="128" t="s">
        <v>385</v>
      </c>
      <c r="C6" s="18">
        <v>0</v>
      </c>
      <c r="D6" s="155"/>
    </row>
    <row r="7" spans="1:4" ht="15.6" x14ac:dyDescent="0.3">
      <c r="A7" s="154" t="s">
        <v>22</v>
      </c>
      <c r="B7" s="128" t="s">
        <v>386</v>
      </c>
      <c r="C7" s="18">
        <v>0</v>
      </c>
      <c r="D7" s="155"/>
    </row>
    <row r="8" spans="1:4" ht="15.6" x14ac:dyDescent="0.3">
      <c r="A8" s="13" t="s">
        <v>18</v>
      </c>
      <c r="B8" s="128" t="s">
        <v>19</v>
      </c>
      <c r="C8" s="103"/>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28" t="s">
        <v>29</v>
      </c>
      <c r="C12" s="103"/>
    </row>
    <row r="13" spans="1:4" ht="15.6" x14ac:dyDescent="0.3">
      <c r="A13" s="25" t="s">
        <v>20</v>
      </c>
      <c r="B13" s="33" t="s">
        <v>387</v>
      </c>
      <c r="C13" s="18">
        <v>0</v>
      </c>
    </row>
    <row r="14" spans="1:4" ht="15.6" x14ac:dyDescent="0.3">
      <c r="A14" s="25" t="s">
        <v>22</v>
      </c>
      <c r="B14" s="33" t="s">
        <v>31</v>
      </c>
      <c r="C14" s="18">
        <v>0</v>
      </c>
    </row>
    <row r="15" spans="1:4" ht="15.6" x14ac:dyDescent="0.3">
      <c r="A15" s="13" t="s">
        <v>32</v>
      </c>
      <c r="B15" s="156" t="s">
        <v>33</v>
      </c>
      <c r="C15" s="103"/>
    </row>
    <row r="16" spans="1:4" ht="15.6" x14ac:dyDescent="0.3">
      <c r="A16" s="25" t="s">
        <v>20</v>
      </c>
      <c r="B16" s="157" t="s">
        <v>388</v>
      </c>
      <c r="C16" s="18">
        <v>0</v>
      </c>
    </row>
    <row r="17" spans="1:3" ht="15.6" x14ac:dyDescent="0.3">
      <c r="A17" s="25" t="s">
        <v>22</v>
      </c>
      <c r="B17" s="33" t="s">
        <v>389</v>
      </c>
      <c r="C17" s="18">
        <v>0</v>
      </c>
    </row>
    <row r="18" spans="1:3" ht="15.6" x14ac:dyDescent="0.3">
      <c r="A18" s="25" t="s">
        <v>24</v>
      </c>
      <c r="B18" s="33" t="s">
        <v>36</v>
      </c>
      <c r="C18" s="18">
        <v>0</v>
      </c>
    </row>
    <row r="19" spans="1:3" ht="15.6" x14ac:dyDescent="0.3">
      <c r="A19" s="68" t="s">
        <v>39</v>
      </c>
      <c r="B19" s="158" t="s">
        <v>390</v>
      </c>
      <c r="C19" s="103"/>
    </row>
    <row r="20" spans="1:3" ht="15.6" x14ac:dyDescent="0.3">
      <c r="A20" s="94" t="s">
        <v>20</v>
      </c>
      <c r="B20" s="157" t="s">
        <v>391</v>
      </c>
      <c r="C20" s="18">
        <v>0</v>
      </c>
    </row>
    <row r="21" spans="1:3" ht="15.6" x14ac:dyDescent="0.3">
      <c r="A21" s="68" t="s">
        <v>41</v>
      </c>
      <c r="B21" s="159" t="s">
        <v>392</v>
      </c>
      <c r="C21" s="18">
        <v>0</v>
      </c>
    </row>
    <row r="22" spans="1:3" ht="15.6" x14ac:dyDescent="0.3">
      <c r="A22" s="68" t="s">
        <v>43</v>
      </c>
      <c r="B22" s="159" t="s">
        <v>393</v>
      </c>
      <c r="C22" s="18">
        <v>0</v>
      </c>
    </row>
    <row r="23" spans="1:3" ht="15.6" x14ac:dyDescent="0.3">
      <c r="A23" s="68" t="s">
        <v>46</v>
      </c>
      <c r="B23" s="157" t="s">
        <v>78</v>
      </c>
      <c r="C23" s="18">
        <v>0</v>
      </c>
    </row>
    <row r="24" spans="1:3" ht="15.6" x14ac:dyDescent="0.3">
      <c r="A24" s="13" t="s">
        <v>48</v>
      </c>
      <c r="B24" s="24" t="s">
        <v>55</v>
      </c>
      <c r="C24" s="103"/>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394</v>
      </c>
      <c r="C33" s="18">
        <v>0</v>
      </c>
    </row>
    <row r="34" spans="1:3" x14ac:dyDescent="0.3">
      <c r="B34" s="160"/>
      <c r="C34" s="161"/>
    </row>
    <row r="39" spans="1:3" s="54" customFormat="1" x14ac:dyDescent="0.3">
      <c r="A39" s="160"/>
      <c r="B39"/>
      <c r="C39" s="55"/>
    </row>
  </sheetData>
  <sheetProtection algorithmName="SHA-512" hashValue="8XUa6j0ZllA40DlWLw+SUfpw3H8f72Bnd/mUhlKnuAVct9v+6sKzCkqPxeIEQLEmCq/a40Iy72pQd3c1f/KMSQ==" saltValue="LMTls8/WVICo+YdmdkoRAg==" spinCount="100000" sheet="1" selectLockedCells="1"/>
  <pageMargins left="0.25" right="0.25" top="1.0833333333333333" bottom="0.75" header="0.3" footer="0.3"/>
  <pageSetup orientation="portrait" r:id="rId1"/>
  <headerFooter>
    <oddHeader>&amp;C&amp;"Arial,Bold"
TASK DESCRIPTION HOURLY COST 
LANDSCAPE MAINTENANCE SERVICES FOR MD 3 MEDIANS
OPTION TERM 2&amp;R&amp;"Arial,Bold"&amp;13FORM PW-2.5</oddHeader>
    <oddFooter>&amp;CPage &amp;P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39A4-1E4D-4A00-A1E3-48FC1E5BD1AA}">
  <dimension ref="A1:D39"/>
  <sheetViews>
    <sheetView view="pageLayout" zoomScale="80" zoomScaleNormal="100" zoomScaleSheetLayoutView="110" zoomScalePageLayoutView="80" workbookViewId="0">
      <selection activeCell="C18" sqref="C18"/>
    </sheetView>
  </sheetViews>
  <sheetFormatPr defaultColWidth="9.109375" defaultRowHeight="14.4" x14ac:dyDescent="0.3"/>
  <cols>
    <col min="1" max="1" width="5.6640625" style="160"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53" t="s">
        <v>3</v>
      </c>
      <c r="B1" s="8" t="s">
        <v>4</v>
      </c>
      <c r="C1" s="9" t="s">
        <v>253</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3"/>
    </row>
    <row r="6" spans="1:4" ht="15.6" x14ac:dyDescent="0.3">
      <c r="A6" s="154" t="s">
        <v>20</v>
      </c>
      <c r="B6" s="128" t="s">
        <v>385</v>
      </c>
      <c r="C6" s="18">
        <v>0</v>
      </c>
      <c r="D6" s="155"/>
    </row>
    <row r="7" spans="1:4" ht="15.6" x14ac:dyDescent="0.3">
      <c r="A7" s="154" t="s">
        <v>22</v>
      </c>
      <c r="B7" s="128" t="s">
        <v>386</v>
      </c>
      <c r="C7" s="18">
        <v>0</v>
      </c>
      <c r="D7" s="155"/>
    </row>
    <row r="8" spans="1:4" ht="15.6" x14ac:dyDescent="0.3">
      <c r="A8" s="13" t="s">
        <v>18</v>
      </c>
      <c r="B8" s="128" t="s">
        <v>19</v>
      </c>
      <c r="C8" s="103"/>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28" t="s">
        <v>29</v>
      </c>
      <c r="C12" s="103"/>
    </row>
    <row r="13" spans="1:4" ht="15.6" x14ac:dyDescent="0.3">
      <c r="A13" s="25" t="s">
        <v>20</v>
      </c>
      <c r="B13" s="33" t="s">
        <v>387</v>
      </c>
      <c r="C13" s="18">
        <v>0</v>
      </c>
    </row>
    <row r="14" spans="1:4" ht="15.6" x14ac:dyDescent="0.3">
      <c r="A14" s="25" t="s">
        <v>22</v>
      </c>
      <c r="B14" s="33" t="s">
        <v>31</v>
      </c>
      <c r="C14" s="18">
        <v>0</v>
      </c>
    </row>
    <row r="15" spans="1:4" ht="15.6" x14ac:dyDescent="0.3">
      <c r="A15" s="13" t="s">
        <v>32</v>
      </c>
      <c r="B15" s="156" t="s">
        <v>33</v>
      </c>
      <c r="C15" s="103"/>
    </row>
    <row r="16" spans="1:4" ht="15.6" x14ac:dyDescent="0.3">
      <c r="A16" s="25" t="s">
        <v>20</v>
      </c>
      <c r="B16" s="157" t="s">
        <v>388</v>
      </c>
      <c r="C16" s="18">
        <v>0</v>
      </c>
    </row>
    <row r="17" spans="1:3" ht="15.6" x14ac:dyDescent="0.3">
      <c r="A17" s="25" t="s">
        <v>22</v>
      </c>
      <c r="B17" s="33" t="s">
        <v>389</v>
      </c>
      <c r="C17" s="18">
        <v>0</v>
      </c>
    </row>
    <row r="18" spans="1:3" ht="15.6" x14ac:dyDescent="0.3">
      <c r="A18" s="25" t="s">
        <v>24</v>
      </c>
      <c r="B18" s="33" t="s">
        <v>36</v>
      </c>
      <c r="C18" s="18">
        <v>0</v>
      </c>
    </row>
    <row r="19" spans="1:3" ht="15.6" x14ac:dyDescent="0.3">
      <c r="A19" s="68" t="s">
        <v>39</v>
      </c>
      <c r="B19" s="158" t="s">
        <v>390</v>
      </c>
      <c r="C19" s="103"/>
    </row>
    <row r="20" spans="1:3" ht="15.6" x14ac:dyDescent="0.3">
      <c r="A20" s="94" t="s">
        <v>20</v>
      </c>
      <c r="B20" s="157" t="s">
        <v>391</v>
      </c>
      <c r="C20" s="18">
        <v>0</v>
      </c>
    </row>
    <row r="21" spans="1:3" ht="15.6" x14ac:dyDescent="0.3">
      <c r="A21" s="68" t="s">
        <v>41</v>
      </c>
      <c r="B21" s="159" t="s">
        <v>392</v>
      </c>
      <c r="C21" s="18">
        <v>0</v>
      </c>
    </row>
    <row r="22" spans="1:3" ht="15.6" x14ac:dyDescent="0.3">
      <c r="A22" s="68" t="s">
        <v>43</v>
      </c>
      <c r="B22" s="159" t="s">
        <v>393</v>
      </c>
      <c r="C22" s="18">
        <v>0</v>
      </c>
    </row>
    <row r="23" spans="1:3" ht="15.6" x14ac:dyDescent="0.3">
      <c r="A23" s="68" t="s">
        <v>46</v>
      </c>
      <c r="B23" s="157" t="s">
        <v>78</v>
      </c>
      <c r="C23" s="18">
        <v>0</v>
      </c>
    </row>
    <row r="24" spans="1:3" ht="15.6" x14ac:dyDescent="0.3">
      <c r="A24" s="13" t="s">
        <v>48</v>
      </c>
      <c r="B24" s="24" t="s">
        <v>55</v>
      </c>
      <c r="C24" s="103"/>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394</v>
      </c>
      <c r="C33" s="18">
        <v>0</v>
      </c>
    </row>
    <row r="34" spans="1:3" x14ac:dyDescent="0.3">
      <c r="B34" s="160"/>
      <c r="C34" s="161"/>
    </row>
    <row r="39" spans="1:3" s="54" customFormat="1" x14ac:dyDescent="0.3">
      <c r="A39" s="160"/>
      <c r="B39"/>
      <c r="C39" s="55"/>
    </row>
  </sheetData>
  <sheetProtection algorithmName="SHA-512" hashValue="iwXLYUgztrqLQT6D2IE1yikmlzmssPB9IgUHzlWXNcn0+TGW3/1jrqHaS+9Y3Tb97UEa4vb37S35z4GU22hR2A==" saltValue="LJY77y0XVwCUkDxJCg2wzw==" spinCount="100000" sheet="1" selectLockedCells="1"/>
  <pageMargins left="0.25" right="0.25" top="1.0833333333333333" bottom="0.75" header="0.3" footer="0.3"/>
  <pageSetup orientation="portrait" r:id="rId1"/>
  <headerFooter>
    <oddHeader>&amp;C&amp;"Arial,Bold"
TASK DESCRIPTION HOURLY COST 
LANDSCAPE MAINTENANCE SERVICES FOR MD 3 MEDIANS
OPTION TERM 3&amp;R&amp;"Arial,Bold"&amp;13FORM PW-2.5</oddHeader>
    <oddFooter>&amp;CPage &amp;P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2D11F-3D80-4005-A200-C3FEC902397B}">
  <dimension ref="A1:D39"/>
  <sheetViews>
    <sheetView view="pageLayout" topLeftCell="A10" zoomScale="80" zoomScaleNormal="100" zoomScaleSheetLayoutView="110" zoomScalePageLayoutView="80" workbookViewId="0">
      <selection activeCell="C14" sqref="C14"/>
    </sheetView>
  </sheetViews>
  <sheetFormatPr defaultColWidth="9.109375" defaultRowHeight="14.4" x14ac:dyDescent="0.3"/>
  <cols>
    <col min="1" max="1" width="5.6640625" style="160"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53" t="s">
        <v>3</v>
      </c>
      <c r="B1" s="8" t="s">
        <v>4</v>
      </c>
      <c r="C1" s="9" t="s">
        <v>253</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3"/>
    </row>
    <row r="6" spans="1:4" ht="15.6" x14ac:dyDescent="0.3">
      <c r="A6" s="154" t="s">
        <v>20</v>
      </c>
      <c r="B6" s="128" t="s">
        <v>385</v>
      </c>
      <c r="C6" s="18">
        <v>0</v>
      </c>
      <c r="D6" s="155"/>
    </row>
    <row r="7" spans="1:4" ht="15.6" x14ac:dyDescent="0.3">
      <c r="A7" s="154" t="s">
        <v>22</v>
      </c>
      <c r="B7" s="128" t="s">
        <v>386</v>
      </c>
      <c r="C7" s="18">
        <v>0</v>
      </c>
      <c r="D7" s="155"/>
    </row>
    <row r="8" spans="1:4" ht="15.6" x14ac:dyDescent="0.3">
      <c r="A8" s="13" t="s">
        <v>18</v>
      </c>
      <c r="B8" s="128" t="s">
        <v>19</v>
      </c>
      <c r="C8" s="103"/>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28" t="s">
        <v>29</v>
      </c>
      <c r="C12" s="103"/>
    </row>
    <row r="13" spans="1:4" ht="15.6" x14ac:dyDescent="0.3">
      <c r="A13" s="25" t="s">
        <v>20</v>
      </c>
      <c r="B13" s="33" t="s">
        <v>387</v>
      </c>
      <c r="C13" s="18">
        <v>0</v>
      </c>
    </row>
    <row r="14" spans="1:4" ht="15.6" x14ac:dyDescent="0.3">
      <c r="A14" s="25" t="s">
        <v>22</v>
      </c>
      <c r="B14" s="33" t="s">
        <v>31</v>
      </c>
      <c r="C14" s="18">
        <v>0</v>
      </c>
    </row>
    <row r="15" spans="1:4" ht="15.6" x14ac:dyDescent="0.3">
      <c r="A15" s="13" t="s">
        <v>32</v>
      </c>
      <c r="B15" s="156" t="s">
        <v>33</v>
      </c>
      <c r="C15" s="103"/>
    </row>
    <row r="16" spans="1:4" ht="15.6" x14ac:dyDescent="0.3">
      <c r="A16" s="25" t="s">
        <v>20</v>
      </c>
      <c r="B16" s="157" t="s">
        <v>388</v>
      </c>
      <c r="C16" s="18">
        <v>0</v>
      </c>
    </row>
    <row r="17" spans="1:3" ht="15.6" x14ac:dyDescent="0.3">
      <c r="A17" s="25" t="s">
        <v>22</v>
      </c>
      <c r="B17" s="33" t="s">
        <v>389</v>
      </c>
      <c r="C17" s="18">
        <v>0</v>
      </c>
    </row>
    <row r="18" spans="1:3" ht="15.6" x14ac:dyDescent="0.3">
      <c r="A18" s="25" t="s">
        <v>24</v>
      </c>
      <c r="B18" s="33" t="s">
        <v>36</v>
      </c>
      <c r="C18" s="18">
        <v>0</v>
      </c>
    </row>
    <row r="19" spans="1:3" ht="15.6" x14ac:dyDescent="0.3">
      <c r="A19" s="68" t="s">
        <v>39</v>
      </c>
      <c r="B19" s="158" t="s">
        <v>390</v>
      </c>
      <c r="C19" s="103"/>
    </row>
    <row r="20" spans="1:3" ht="15.6" x14ac:dyDescent="0.3">
      <c r="A20" s="94" t="s">
        <v>20</v>
      </c>
      <c r="B20" s="157" t="s">
        <v>391</v>
      </c>
      <c r="C20" s="18">
        <v>0</v>
      </c>
    </row>
    <row r="21" spans="1:3" ht="15.6" x14ac:dyDescent="0.3">
      <c r="A21" s="68" t="s">
        <v>41</v>
      </c>
      <c r="B21" s="159" t="s">
        <v>392</v>
      </c>
      <c r="C21" s="18">
        <v>0</v>
      </c>
    </row>
    <row r="22" spans="1:3" ht="15.6" x14ac:dyDescent="0.3">
      <c r="A22" s="68" t="s">
        <v>43</v>
      </c>
      <c r="B22" s="159" t="s">
        <v>393</v>
      </c>
      <c r="C22" s="18">
        <v>0</v>
      </c>
    </row>
    <row r="23" spans="1:3" ht="15.6" x14ac:dyDescent="0.3">
      <c r="A23" s="68" t="s">
        <v>46</v>
      </c>
      <c r="B23" s="157" t="s">
        <v>78</v>
      </c>
      <c r="C23" s="18">
        <v>0</v>
      </c>
    </row>
    <row r="24" spans="1:3" ht="15.6" x14ac:dyDescent="0.3">
      <c r="A24" s="13" t="s">
        <v>48</v>
      </c>
      <c r="B24" s="24" t="s">
        <v>55</v>
      </c>
      <c r="C24" s="103"/>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394</v>
      </c>
      <c r="C33" s="18">
        <v>0</v>
      </c>
    </row>
    <row r="34" spans="1:3" x14ac:dyDescent="0.3">
      <c r="B34" s="160"/>
      <c r="C34" s="161"/>
    </row>
    <row r="39" spans="1:3" s="54" customFormat="1" x14ac:dyDescent="0.3">
      <c r="A39" s="160"/>
      <c r="B39"/>
      <c r="C39" s="55"/>
    </row>
  </sheetData>
  <sheetProtection algorithmName="SHA-512" hashValue="SAomKwpaUc+Wa1bVpu4kw4/ZvXnp1CmdVw1tfd1qrgBYvMGmBRsSe+ZwC2cSGAxqkC7WN64NCorgSZbtCs3ekg==" saltValue="2sR45I4wgi0GXdoDyunyGQ==" spinCount="100000" sheet="1" selectLockedCells="1"/>
  <pageMargins left="0.25" right="0.25" top="1.0833333333333333" bottom="0.75" header="0.3" footer="0.3"/>
  <pageSetup orientation="portrait" r:id="rId1"/>
  <headerFooter>
    <oddHeader>&amp;C&amp;"Arial,Bold"
TASK DESCRIPTION HOURLY COST 
LANDSCAPE MAINTENANCE SERVICES FOR MD 3 MEDIANS
OPTION TERM 4&amp;R&amp;"Arial,Bold"&amp;13FORM PW-2.5</oddHeader>
    <oddFooter>&amp;CPage &amp;P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28C80-2D31-418D-825D-DE92F2E9F2B1}">
  <sheetPr>
    <pageSetUpPr fitToPage="1"/>
  </sheetPr>
  <dimension ref="A1:G51"/>
  <sheetViews>
    <sheetView view="pageLayout" topLeftCell="A31" zoomScaleNormal="100" zoomScaleSheetLayoutView="110" workbookViewId="0">
      <selection activeCell="F7" sqref="F7"/>
    </sheetView>
  </sheetViews>
  <sheetFormatPr defaultRowHeight="14.4" x14ac:dyDescent="0.3"/>
  <cols>
    <col min="1" max="1" width="3.33203125" style="89" bestFit="1" customWidth="1"/>
    <col min="2" max="2" width="80.6640625" style="89" customWidth="1"/>
    <col min="3" max="3" width="9.6640625" customWidth="1"/>
    <col min="4" max="4" width="2.33203125" customWidth="1"/>
    <col min="5" max="6" width="17.6640625" customWidth="1"/>
    <col min="7" max="7" width="18.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29.4" customHeight="1" x14ac:dyDescent="0.3">
      <c r="A1" s="80" t="s">
        <v>205</v>
      </c>
      <c r="B1" s="210" t="s">
        <v>206</v>
      </c>
      <c r="C1" s="210"/>
      <c r="D1" s="210"/>
      <c r="E1" s="210"/>
      <c r="F1" s="80" t="s">
        <v>257</v>
      </c>
      <c r="G1" s="81" t="s">
        <v>259</v>
      </c>
    </row>
    <row r="2" spans="1:7" s="82" customFormat="1" ht="16.2" customHeight="1" x14ac:dyDescent="0.25">
      <c r="A2" s="91">
        <v>1</v>
      </c>
      <c r="B2" s="189" t="s">
        <v>211</v>
      </c>
      <c r="C2" s="190"/>
      <c r="D2" s="190"/>
      <c r="E2" s="191"/>
      <c r="F2" s="113">
        <v>0</v>
      </c>
      <c r="G2" s="116">
        <f t="shared" ref="G2:G42" si="0">F2*12</f>
        <v>0</v>
      </c>
    </row>
    <row r="3" spans="1:7" s="83" customFormat="1" ht="15.75" customHeight="1" x14ac:dyDescent="0.25">
      <c r="A3" s="91">
        <v>2</v>
      </c>
      <c r="B3" s="189" t="s">
        <v>212</v>
      </c>
      <c r="C3" s="190"/>
      <c r="D3" s="190"/>
      <c r="E3" s="191"/>
      <c r="F3" s="113">
        <v>0</v>
      </c>
      <c r="G3" s="116">
        <f t="shared" si="0"/>
        <v>0</v>
      </c>
    </row>
    <row r="4" spans="1:7" s="82" customFormat="1" ht="15.75" customHeight="1" x14ac:dyDescent="0.25">
      <c r="A4" s="91">
        <v>3</v>
      </c>
      <c r="B4" s="189" t="s">
        <v>213</v>
      </c>
      <c r="C4" s="190"/>
      <c r="D4" s="190"/>
      <c r="E4" s="191"/>
      <c r="F4" s="113">
        <v>0</v>
      </c>
      <c r="G4" s="116">
        <f t="shared" si="0"/>
        <v>0</v>
      </c>
    </row>
    <row r="5" spans="1:7" s="82" customFormat="1" ht="15.75" customHeight="1" x14ac:dyDescent="0.25">
      <c r="A5" s="91">
        <v>4</v>
      </c>
      <c r="B5" s="189" t="s">
        <v>214</v>
      </c>
      <c r="C5" s="190"/>
      <c r="D5" s="190"/>
      <c r="E5" s="191"/>
      <c r="F5" s="113">
        <v>0</v>
      </c>
      <c r="G5" s="116">
        <f t="shared" si="0"/>
        <v>0</v>
      </c>
    </row>
    <row r="6" spans="1:7" s="82" customFormat="1" ht="15.75" customHeight="1" x14ac:dyDescent="0.25">
      <c r="A6" s="91">
        <v>5</v>
      </c>
      <c r="B6" s="189" t="s">
        <v>215</v>
      </c>
      <c r="C6" s="190"/>
      <c r="D6" s="190"/>
      <c r="E6" s="191"/>
      <c r="F6" s="113">
        <v>0</v>
      </c>
      <c r="G6" s="116">
        <f t="shared" si="0"/>
        <v>0</v>
      </c>
    </row>
    <row r="7" spans="1:7" s="82" customFormat="1" ht="15.75" customHeight="1" x14ac:dyDescent="0.25">
      <c r="A7" s="91">
        <v>6</v>
      </c>
      <c r="B7" s="189" t="s">
        <v>216</v>
      </c>
      <c r="C7" s="190"/>
      <c r="D7" s="190"/>
      <c r="E7" s="191"/>
      <c r="F7" s="113">
        <v>0</v>
      </c>
      <c r="G7" s="116">
        <f t="shared" si="0"/>
        <v>0</v>
      </c>
    </row>
    <row r="8" spans="1:7" s="82" customFormat="1" ht="15.75" customHeight="1" x14ac:dyDescent="0.25">
      <c r="A8" s="91">
        <v>7</v>
      </c>
      <c r="B8" s="189" t="s">
        <v>217</v>
      </c>
      <c r="C8" s="190"/>
      <c r="D8" s="190"/>
      <c r="E8" s="191"/>
      <c r="F8" s="113">
        <v>0</v>
      </c>
      <c r="G8" s="116">
        <f t="shared" si="0"/>
        <v>0</v>
      </c>
    </row>
    <row r="9" spans="1:7" s="82" customFormat="1" ht="15.75" customHeight="1" x14ac:dyDescent="0.25">
      <c r="A9" s="91">
        <v>8</v>
      </c>
      <c r="B9" s="189" t="s">
        <v>218</v>
      </c>
      <c r="C9" s="190"/>
      <c r="D9" s="190"/>
      <c r="E9" s="191"/>
      <c r="F9" s="113">
        <v>0</v>
      </c>
      <c r="G9" s="116">
        <f t="shared" si="0"/>
        <v>0</v>
      </c>
    </row>
    <row r="10" spans="1:7" ht="15.75" customHeight="1" x14ac:dyDescent="0.3">
      <c r="A10" s="91">
        <v>9</v>
      </c>
      <c r="B10" s="189" t="s">
        <v>219</v>
      </c>
      <c r="C10" s="190"/>
      <c r="D10" s="190"/>
      <c r="E10" s="191"/>
      <c r="F10" s="113">
        <v>0</v>
      </c>
      <c r="G10" s="116">
        <f t="shared" si="0"/>
        <v>0</v>
      </c>
    </row>
    <row r="11" spans="1:7" s="84" customFormat="1" ht="15.75" customHeight="1" x14ac:dyDescent="0.3">
      <c r="A11" s="91">
        <v>10</v>
      </c>
      <c r="B11" s="189" t="s">
        <v>220</v>
      </c>
      <c r="C11" s="190"/>
      <c r="D11" s="190"/>
      <c r="E11" s="191"/>
      <c r="F11" s="113">
        <v>0</v>
      </c>
      <c r="G11" s="116">
        <f t="shared" si="0"/>
        <v>0</v>
      </c>
    </row>
    <row r="12" spans="1:7" s="82" customFormat="1" ht="15.6" x14ac:dyDescent="0.25">
      <c r="A12" s="91">
        <v>11</v>
      </c>
      <c r="B12" s="189" t="s">
        <v>221</v>
      </c>
      <c r="C12" s="190"/>
      <c r="D12" s="190"/>
      <c r="E12" s="191"/>
      <c r="F12" s="113">
        <v>0</v>
      </c>
      <c r="G12" s="116">
        <f t="shared" si="0"/>
        <v>0</v>
      </c>
    </row>
    <row r="13" spans="1:7" s="82" customFormat="1" ht="15.75" customHeight="1" x14ac:dyDescent="0.25">
      <c r="A13" s="91">
        <v>12</v>
      </c>
      <c r="B13" s="189" t="s">
        <v>222</v>
      </c>
      <c r="C13" s="190"/>
      <c r="D13" s="190"/>
      <c r="E13" s="191"/>
      <c r="F13" s="113">
        <v>0</v>
      </c>
      <c r="G13" s="116">
        <f t="shared" si="0"/>
        <v>0</v>
      </c>
    </row>
    <row r="14" spans="1:7" ht="15.75" customHeight="1" x14ac:dyDescent="0.3">
      <c r="A14" s="91">
        <v>13</v>
      </c>
      <c r="B14" s="189" t="s">
        <v>223</v>
      </c>
      <c r="C14" s="190"/>
      <c r="D14" s="190"/>
      <c r="E14" s="191"/>
      <c r="F14" s="113">
        <v>0</v>
      </c>
      <c r="G14" s="116">
        <f t="shared" si="0"/>
        <v>0</v>
      </c>
    </row>
    <row r="15" spans="1:7" ht="15.75" customHeight="1" x14ac:dyDescent="0.3">
      <c r="A15" s="91">
        <v>14</v>
      </c>
      <c r="B15" s="189" t="s">
        <v>224</v>
      </c>
      <c r="C15" s="190"/>
      <c r="D15" s="190"/>
      <c r="E15" s="191"/>
      <c r="F15" s="113">
        <v>0</v>
      </c>
      <c r="G15" s="116">
        <f t="shared" si="0"/>
        <v>0</v>
      </c>
    </row>
    <row r="16" spans="1:7" ht="15.75" customHeight="1" x14ac:dyDescent="0.3">
      <c r="A16" s="91">
        <v>15</v>
      </c>
      <c r="B16" s="189" t="s">
        <v>225</v>
      </c>
      <c r="C16" s="190"/>
      <c r="D16" s="190"/>
      <c r="E16" s="191"/>
      <c r="F16" s="113">
        <v>0</v>
      </c>
      <c r="G16" s="116">
        <f t="shared" si="0"/>
        <v>0</v>
      </c>
    </row>
    <row r="17" spans="1:7" ht="15.75" customHeight="1" x14ac:dyDescent="0.3">
      <c r="A17" s="91">
        <v>16</v>
      </c>
      <c r="B17" s="189" t="s">
        <v>226</v>
      </c>
      <c r="C17" s="190"/>
      <c r="D17" s="190"/>
      <c r="E17" s="191"/>
      <c r="F17" s="113">
        <v>0</v>
      </c>
      <c r="G17" s="116">
        <f t="shared" si="0"/>
        <v>0</v>
      </c>
    </row>
    <row r="18" spans="1:7" ht="15.75" customHeight="1" x14ac:dyDescent="0.3">
      <c r="A18" s="91">
        <v>17</v>
      </c>
      <c r="B18" s="189" t="s">
        <v>227</v>
      </c>
      <c r="C18" s="190"/>
      <c r="D18" s="190"/>
      <c r="E18" s="191"/>
      <c r="F18" s="113">
        <v>0</v>
      </c>
      <c r="G18" s="116">
        <f t="shared" si="0"/>
        <v>0</v>
      </c>
    </row>
    <row r="19" spans="1:7" ht="15.75" customHeight="1" x14ac:dyDescent="0.3">
      <c r="A19" s="91">
        <v>18</v>
      </c>
      <c r="B19" s="189" t="s">
        <v>228</v>
      </c>
      <c r="C19" s="190"/>
      <c r="D19" s="190"/>
      <c r="E19" s="191"/>
      <c r="F19" s="113">
        <v>0</v>
      </c>
      <c r="G19" s="116">
        <f t="shared" si="0"/>
        <v>0</v>
      </c>
    </row>
    <row r="20" spans="1:7" ht="15.75" customHeight="1" x14ac:dyDescent="0.3">
      <c r="A20" s="91">
        <v>19</v>
      </c>
      <c r="B20" s="189" t="s">
        <v>229</v>
      </c>
      <c r="C20" s="190"/>
      <c r="D20" s="190"/>
      <c r="E20" s="191"/>
      <c r="F20" s="113">
        <v>0</v>
      </c>
      <c r="G20" s="116">
        <f t="shared" si="0"/>
        <v>0</v>
      </c>
    </row>
    <row r="21" spans="1:7" ht="15.75" customHeight="1" x14ac:dyDescent="0.3">
      <c r="A21" s="91">
        <v>20</v>
      </c>
      <c r="B21" s="189" t="s">
        <v>230</v>
      </c>
      <c r="C21" s="190"/>
      <c r="D21" s="190"/>
      <c r="E21" s="191"/>
      <c r="F21" s="113">
        <v>0</v>
      </c>
      <c r="G21" s="116">
        <f t="shared" si="0"/>
        <v>0</v>
      </c>
    </row>
    <row r="22" spans="1:7" ht="15.75" customHeight="1" x14ac:dyDescent="0.3">
      <c r="A22" s="91">
        <v>21</v>
      </c>
      <c r="B22" s="189" t="s">
        <v>231</v>
      </c>
      <c r="C22" s="190"/>
      <c r="D22" s="190"/>
      <c r="E22" s="191"/>
      <c r="F22" s="113">
        <v>0</v>
      </c>
      <c r="G22" s="116">
        <f t="shared" si="0"/>
        <v>0</v>
      </c>
    </row>
    <row r="23" spans="1:7" ht="15.75" customHeight="1" x14ac:dyDescent="0.3">
      <c r="A23" s="91">
        <v>22</v>
      </c>
      <c r="B23" s="189" t="s">
        <v>232</v>
      </c>
      <c r="C23" s="190"/>
      <c r="D23" s="190"/>
      <c r="E23" s="191"/>
      <c r="F23" s="113">
        <v>0</v>
      </c>
      <c r="G23" s="116">
        <f t="shared" si="0"/>
        <v>0</v>
      </c>
    </row>
    <row r="24" spans="1:7" ht="15.75" customHeight="1" x14ac:dyDescent="0.3">
      <c r="A24" s="91">
        <v>23</v>
      </c>
      <c r="B24" s="189" t="s">
        <v>233</v>
      </c>
      <c r="C24" s="190"/>
      <c r="D24" s="190"/>
      <c r="E24" s="191"/>
      <c r="F24" s="113">
        <v>0</v>
      </c>
      <c r="G24" s="116">
        <f t="shared" si="0"/>
        <v>0</v>
      </c>
    </row>
    <row r="25" spans="1:7" ht="15.75" customHeight="1" x14ac:dyDescent="0.3">
      <c r="A25" s="91">
        <v>24</v>
      </c>
      <c r="B25" s="189" t="s">
        <v>234</v>
      </c>
      <c r="C25" s="190"/>
      <c r="D25" s="190"/>
      <c r="E25" s="191"/>
      <c r="F25" s="113">
        <v>0</v>
      </c>
      <c r="G25" s="116">
        <f t="shared" si="0"/>
        <v>0</v>
      </c>
    </row>
    <row r="26" spans="1:7" ht="15.75" customHeight="1" x14ac:dyDescent="0.3">
      <c r="A26" s="91">
        <v>25</v>
      </c>
      <c r="B26" s="189" t="s">
        <v>235</v>
      </c>
      <c r="C26" s="190"/>
      <c r="D26" s="190"/>
      <c r="E26" s="191"/>
      <c r="F26" s="113">
        <v>0</v>
      </c>
      <c r="G26" s="116">
        <f t="shared" si="0"/>
        <v>0</v>
      </c>
    </row>
    <row r="27" spans="1:7" ht="15.75" customHeight="1" x14ac:dyDescent="0.3">
      <c r="A27" s="91">
        <v>26</v>
      </c>
      <c r="B27" s="189" t="s">
        <v>236</v>
      </c>
      <c r="C27" s="190"/>
      <c r="D27" s="190"/>
      <c r="E27" s="191"/>
      <c r="F27" s="113">
        <v>0</v>
      </c>
      <c r="G27" s="116">
        <f t="shared" si="0"/>
        <v>0</v>
      </c>
    </row>
    <row r="28" spans="1:7" ht="15.75" customHeight="1" x14ac:dyDescent="0.3">
      <c r="A28" s="91">
        <v>27</v>
      </c>
      <c r="B28" s="189" t="s">
        <v>237</v>
      </c>
      <c r="C28" s="190"/>
      <c r="D28" s="190"/>
      <c r="E28" s="191"/>
      <c r="F28" s="113">
        <v>0</v>
      </c>
      <c r="G28" s="116">
        <f t="shared" si="0"/>
        <v>0</v>
      </c>
    </row>
    <row r="29" spans="1:7" ht="15.75" customHeight="1" x14ac:dyDescent="0.3">
      <c r="A29" s="91">
        <v>28</v>
      </c>
      <c r="B29" s="189" t="s">
        <v>238</v>
      </c>
      <c r="C29" s="190"/>
      <c r="D29" s="190"/>
      <c r="E29" s="191"/>
      <c r="F29" s="113">
        <v>0</v>
      </c>
      <c r="G29" s="116">
        <f t="shared" si="0"/>
        <v>0</v>
      </c>
    </row>
    <row r="30" spans="1:7" ht="15.75" customHeight="1" x14ac:dyDescent="0.3">
      <c r="A30" s="91">
        <v>29</v>
      </c>
      <c r="B30" s="189" t="s">
        <v>239</v>
      </c>
      <c r="C30" s="190"/>
      <c r="D30" s="190"/>
      <c r="E30" s="191"/>
      <c r="F30" s="113">
        <v>0</v>
      </c>
      <c r="G30" s="116">
        <f t="shared" si="0"/>
        <v>0</v>
      </c>
    </row>
    <row r="31" spans="1:7" ht="15.75" customHeight="1" x14ac:dyDescent="0.3">
      <c r="A31" s="91">
        <v>30</v>
      </c>
      <c r="B31" s="189" t="s">
        <v>240</v>
      </c>
      <c r="C31" s="190"/>
      <c r="D31" s="190"/>
      <c r="E31" s="191"/>
      <c r="F31" s="113">
        <v>0</v>
      </c>
      <c r="G31" s="116">
        <f t="shared" si="0"/>
        <v>0</v>
      </c>
    </row>
    <row r="32" spans="1:7" ht="15.75" customHeight="1" x14ac:dyDescent="0.3">
      <c r="A32" s="91">
        <v>31</v>
      </c>
      <c r="B32" s="189" t="s">
        <v>241</v>
      </c>
      <c r="C32" s="190"/>
      <c r="D32" s="190"/>
      <c r="E32" s="191"/>
      <c r="F32" s="113">
        <v>0</v>
      </c>
      <c r="G32" s="116">
        <f t="shared" si="0"/>
        <v>0</v>
      </c>
    </row>
    <row r="33" spans="1:7" ht="15.75" customHeight="1" x14ac:dyDescent="0.3">
      <c r="A33" s="91">
        <v>32</v>
      </c>
      <c r="B33" s="189" t="s">
        <v>242</v>
      </c>
      <c r="C33" s="190"/>
      <c r="D33" s="190"/>
      <c r="E33" s="191"/>
      <c r="F33" s="113">
        <v>0</v>
      </c>
      <c r="G33" s="116">
        <f t="shared" si="0"/>
        <v>0</v>
      </c>
    </row>
    <row r="34" spans="1:7" ht="15.75" customHeight="1" x14ac:dyDescent="0.3">
      <c r="A34" s="91">
        <v>33</v>
      </c>
      <c r="B34" s="189" t="s">
        <v>243</v>
      </c>
      <c r="C34" s="190"/>
      <c r="D34" s="190"/>
      <c r="E34" s="191"/>
      <c r="F34" s="113">
        <v>0</v>
      </c>
      <c r="G34" s="116">
        <f t="shared" si="0"/>
        <v>0</v>
      </c>
    </row>
    <row r="35" spans="1:7" ht="15.75" customHeight="1" x14ac:dyDescent="0.3">
      <c r="A35" s="91">
        <v>34</v>
      </c>
      <c r="B35" s="189" t="s">
        <v>244</v>
      </c>
      <c r="C35" s="190"/>
      <c r="D35" s="190"/>
      <c r="E35" s="191"/>
      <c r="F35" s="113">
        <v>0</v>
      </c>
      <c r="G35" s="116">
        <f t="shared" si="0"/>
        <v>0</v>
      </c>
    </row>
    <row r="36" spans="1:7" ht="15.75" customHeight="1" x14ac:dyDescent="0.3">
      <c r="A36" s="91">
        <v>35</v>
      </c>
      <c r="B36" s="189" t="s">
        <v>245</v>
      </c>
      <c r="C36" s="190"/>
      <c r="D36" s="190"/>
      <c r="E36" s="191"/>
      <c r="F36" s="113">
        <v>0</v>
      </c>
      <c r="G36" s="116">
        <f t="shared" si="0"/>
        <v>0</v>
      </c>
    </row>
    <row r="37" spans="1:7" ht="15.75" customHeight="1" x14ac:dyDescent="0.3">
      <c r="A37" s="91">
        <v>36</v>
      </c>
      <c r="B37" s="189" t="s">
        <v>246</v>
      </c>
      <c r="C37" s="190"/>
      <c r="D37" s="190"/>
      <c r="E37" s="191"/>
      <c r="F37" s="113">
        <v>0</v>
      </c>
      <c r="G37" s="116">
        <f t="shared" si="0"/>
        <v>0</v>
      </c>
    </row>
    <row r="38" spans="1:7" ht="15.75" customHeight="1" x14ac:dyDescent="0.3">
      <c r="A38" s="91">
        <v>37</v>
      </c>
      <c r="B38" s="189" t="s">
        <v>247</v>
      </c>
      <c r="C38" s="190"/>
      <c r="D38" s="190"/>
      <c r="E38" s="191"/>
      <c r="F38" s="113">
        <v>0</v>
      </c>
      <c r="G38" s="116">
        <f t="shared" si="0"/>
        <v>0</v>
      </c>
    </row>
    <row r="39" spans="1:7" ht="15.75" customHeight="1" x14ac:dyDescent="0.3">
      <c r="A39" s="91">
        <v>38</v>
      </c>
      <c r="B39" s="189" t="s">
        <v>248</v>
      </c>
      <c r="C39" s="190"/>
      <c r="D39" s="190"/>
      <c r="E39" s="191"/>
      <c r="F39" s="113">
        <v>0</v>
      </c>
      <c r="G39" s="116">
        <f t="shared" si="0"/>
        <v>0</v>
      </c>
    </row>
    <row r="40" spans="1:7" ht="15.75" customHeight="1" x14ac:dyDescent="0.3">
      <c r="A40" s="91">
        <v>39</v>
      </c>
      <c r="B40" s="189" t="s">
        <v>249</v>
      </c>
      <c r="C40" s="190"/>
      <c r="D40" s="190"/>
      <c r="E40" s="191"/>
      <c r="F40" s="113">
        <v>0</v>
      </c>
      <c r="G40" s="116">
        <f t="shared" si="0"/>
        <v>0</v>
      </c>
    </row>
    <row r="41" spans="1:7" ht="15.75" customHeight="1" x14ac:dyDescent="0.3">
      <c r="A41" s="106">
        <v>40</v>
      </c>
      <c r="B41" s="192" t="s">
        <v>250</v>
      </c>
      <c r="C41" s="193"/>
      <c r="D41" s="193"/>
      <c r="E41" s="194"/>
      <c r="F41" s="114">
        <v>0</v>
      </c>
      <c r="G41" s="117">
        <f t="shared" si="0"/>
        <v>0</v>
      </c>
    </row>
    <row r="42" spans="1:7" ht="15.75" customHeight="1" x14ac:dyDescent="0.3">
      <c r="A42" s="106">
        <v>41</v>
      </c>
      <c r="B42" s="192" t="s">
        <v>395</v>
      </c>
      <c r="C42" s="193"/>
      <c r="D42" s="193"/>
      <c r="E42" s="194"/>
      <c r="F42" s="114">
        <v>0</v>
      </c>
      <c r="G42" s="117">
        <f t="shared" si="0"/>
        <v>0</v>
      </c>
    </row>
    <row r="43" spans="1:7" ht="7.2" customHeight="1" x14ac:dyDescent="0.3">
      <c r="A43" s="109"/>
      <c r="B43" s="110"/>
      <c r="C43" s="105"/>
      <c r="D43" s="105"/>
      <c r="E43" s="105"/>
      <c r="F43" s="111"/>
      <c r="G43" s="112"/>
    </row>
    <row r="44" spans="1:7" ht="47.4" customHeight="1" x14ac:dyDescent="0.3">
      <c r="A44" s="107" t="s">
        <v>207</v>
      </c>
      <c r="B44" s="195" t="s">
        <v>208</v>
      </c>
      <c r="C44" s="196"/>
      <c r="D44" s="196"/>
      <c r="E44" s="197"/>
      <c r="F44" s="108" t="s">
        <v>263</v>
      </c>
      <c r="G44" s="108" t="s">
        <v>262</v>
      </c>
    </row>
    <row r="45" spans="1:7" ht="15.6" customHeight="1" x14ac:dyDescent="0.3">
      <c r="A45" s="85" t="s">
        <v>10</v>
      </c>
      <c r="B45" s="86" t="s">
        <v>256</v>
      </c>
      <c r="C45" s="119">
        <v>3000</v>
      </c>
      <c r="D45" s="200" t="s">
        <v>209</v>
      </c>
      <c r="E45" s="201"/>
      <c r="F45" s="204">
        <v>0</v>
      </c>
      <c r="G45" s="206">
        <f>3000*F45</f>
        <v>0</v>
      </c>
    </row>
    <row r="46" spans="1:7" x14ac:dyDescent="0.3">
      <c r="A46" s="87"/>
      <c r="B46" s="88" t="s">
        <v>251</v>
      </c>
      <c r="C46" s="120" t="s">
        <v>210</v>
      </c>
      <c r="D46" s="202"/>
      <c r="E46" s="203"/>
      <c r="F46" s="205"/>
      <c r="G46" s="207"/>
    </row>
    <row r="47" spans="1:7" ht="42.45" customHeight="1" thickBot="1" x14ac:dyDescent="0.35">
      <c r="A47" s="198" t="s">
        <v>254</v>
      </c>
      <c r="B47" s="198"/>
      <c r="C47" s="198"/>
      <c r="D47" s="198"/>
      <c r="E47" s="198"/>
      <c r="F47" s="198"/>
      <c r="G47" s="198"/>
    </row>
    <row r="48" spans="1:7" ht="21.6" thickTop="1" thickBot="1" x14ac:dyDescent="0.4">
      <c r="A48" s="208" t="s">
        <v>266</v>
      </c>
      <c r="B48" s="209"/>
      <c r="C48" s="209"/>
      <c r="D48" s="209"/>
      <c r="E48" s="209"/>
      <c r="F48" s="209"/>
      <c r="G48" s="118">
        <f>SUM(G2:G42,G45)</f>
        <v>0</v>
      </c>
    </row>
    <row r="49" spans="1:7" ht="15" thickTop="1" x14ac:dyDescent="0.3">
      <c r="A49" s="199"/>
      <c r="B49" s="199"/>
      <c r="C49" s="199"/>
      <c r="D49" s="199"/>
      <c r="E49" s="199"/>
      <c r="F49" s="199"/>
      <c r="G49" s="199"/>
    </row>
    <row r="50" spans="1:7" ht="20.399999999999999" customHeight="1" x14ac:dyDescent="0.3">
      <c r="A50" s="188" t="s">
        <v>264</v>
      </c>
      <c r="B50" s="188"/>
      <c r="C50" s="188" t="s">
        <v>260</v>
      </c>
      <c r="D50" s="188"/>
      <c r="E50" s="188"/>
      <c r="F50" s="188"/>
      <c r="G50" s="188"/>
    </row>
    <row r="51" spans="1:7" ht="21" customHeight="1" x14ac:dyDescent="0.3">
      <c r="A51" s="188" t="s">
        <v>265</v>
      </c>
      <c r="B51" s="188"/>
      <c r="C51" s="188" t="s">
        <v>261</v>
      </c>
      <c r="D51" s="188"/>
      <c r="E51" s="188"/>
      <c r="F51" s="188"/>
      <c r="G51" s="188"/>
    </row>
  </sheetData>
  <sheetProtection algorithmName="SHA-512" hashValue="8ZRs6sQPaxmQ9PXu9b1VmnqB9W4W+mCd9EnVg/2ozw//nfcnXxQj67xjxBtAr3LVa255YmDV9n4qojTsGa+xiQ==" saltValue="Y7fvbHziX52hPdKaqfH18w==" spinCount="100000" sheet="1" selectLockedCells="1"/>
  <mergeCells count="53">
    <mergeCell ref="B12:E12"/>
    <mergeCell ref="B1:E1"/>
    <mergeCell ref="B2:E2"/>
    <mergeCell ref="B3:E3"/>
    <mergeCell ref="B4:E4"/>
    <mergeCell ref="B5:E5"/>
    <mergeCell ref="B6:E6"/>
    <mergeCell ref="B7:E7"/>
    <mergeCell ref="B8:E8"/>
    <mergeCell ref="B9:E9"/>
    <mergeCell ref="B10:E10"/>
    <mergeCell ref="B11:E11"/>
    <mergeCell ref="B39:E39"/>
    <mergeCell ref="B13:E13"/>
    <mergeCell ref="B14:E14"/>
    <mergeCell ref="B15:E15"/>
    <mergeCell ref="B16:E16"/>
    <mergeCell ref="B32:E32"/>
    <mergeCell ref="B22:E22"/>
    <mergeCell ref="B23:E23"/>
    <mergeCell ref="B24:E24"/>
    <mergeCell ref="B25:E25"/>
    <mergeCell ref="B17:E17"/>
    <mergeCell ref="B18:E18"/>
    <mergeCell ref="B19:E19"/>
    <mergeCell ref="B20:E20"/>
    <mergeCell ref="B21:E21"/>
    <mergeCell ref="B31:E31"/>
    <mergeCell ref="B34:E34"/>
    <mergeCell ref="B35:E35"/>
    <mergeCell ref="B36:E36"/>
    <mergeCell ref="B37:E37"/>
    <mergeCell ref="B38:E38"/>
    <mergeCell ref="B33:E33"/>
    <mergeCell ref="B26:E26"/>
    <mergeCell ref="B27:E27"/>
    <mergeCell ref="B28:E28"/>
    <mergeCell ref="B29:E29"/>
    <mergeCell ref="B30:E30"/>
    <mergeCell ref="A51:B51"/>
    <mergeCell ref="C51:G51"/>
    <mergeCell ref="B40:E40"/>
    <mergeCell ref="B42:E42"/>
    <mergeCell ref="B44:E44"/>
    <mergeCell ref="A47:G47"/>
    <mergeCell ref="A49:G49"/>
    <mergeCell ref="A50:B50"/>
    <mergeCell ref="C50:G50"/>
    <mergeCell ref="D45:E46"/>
    <mergeCell ref="F45:F46"/>
    <mergeCell ref="G45:G46"/>
    <mergeCell ref="A48:F48"/>
    <mergeCell ref="B41:E41"/>
  </mergeCells>
  <pageMargins left="0.25" right="0.25" top="1.0605833333333334" bottom="0.75" header="0.3" footer="0.3"/>
  <pageSetup scale="89" fitToHeight="0" orientation="landscape" r:id="rId1"/>
  <headerFooter>
    <oddHeader>&amp;C&amp;"Arial,Bold"&amp;12
SCHEDULE OF PRICES FOR 
LANDSCAPE MAINTENANCE SERVICES FOR ROAD MAINTENANCE DISTRICT 3 MEDIANS
INITIAL TERM&amp;R&amp;"Arial,Bold"&amp;13FORM PW-2.5</oddHeader>
    <oddFooter>Page &amp;P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D237-6DB4-409E-A828-106DCBB3776B}">
  <sheetPr>
    <pageSetUpPr fitToPage="1"/>
  </sheetPr>
  <dimension ref="A1:G51"/>
  <sheetViews>
    <sheetView tabSelected="1" view="pageLayout" topLeftCell="A38" zoomScaleNormal="100" zoomScaleSheetLayoutView="110" workbookViewId="0">
      <selection activeCell="F14" sqref="F14"/>
    </sheetView>
  </sheetViews>
  <sheetFormatPr defaultRowHeight="14.4" x14ac:dyDescent="0.3"/>
  <cols>
    <col min="1" max="1" width="3.33203125" style="89" bestFit="1" customWidth="1"/>
    <col min="2" max="2" width="80.6640625" style="89" customWidth="1"/>
    <col min="3" max="3" width="9.6640625" customWidth="1"/>
    <col min="4" max="4" width="2.33203125" customWidth="1"/>
    <col min="5" max="6" width="17.6640625" customWidth="1"/>
    <col min="7" max="7" width="18.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29.4" customHeight="1" x14ac:dyDescent="0.3">
      <c r="A1" s="80" t="s">
        <v>205</v>
      </c>
      <c r="B1" s="210" t="s">
        <v>206</v>
      </c>
      <c r="C1" s="210"/>
      <c r="D1" s="210"/>
      <c r="E1" s="210"/>
      <c r="F1" s="80" t="s">
        <v>257</v>
      </c>
      <c r="G1" s="81" t="s">
        <v>259</v>
      </c>
    </row>
    <row r="2" spans="1:7" s="82" customFormat="1" ht="16.2" customHeight="1" x14ac:dyDescent="0.25">
      <c r="A2" s="91">
        <v>1</v>
      </c>
      <c r="B2" s="189" t="s">
        <v>211</v>
      </c>
      <c r="C2" s="190"/>
      <c r="D2" s="190"/>
      <c r="E2" s="191"/>
      <c r="F2" s="113">
        <v>0</v>
      </c>
      <c r="G2" s="116">
        <f t="shared" ref="G2:G42" si="0">F2*12</f>
        <v>0</v>
      </c>
    </row>
    <row r="3" spans="1:7" s="83" customFormat="1" ht="15.75" customHeight="1" x14ac:dyDescent="0.25">
      <c r="A3" s="91">
        <v>2</v>
      </c>
      <c r="B3" s="189" t="s">
        <v>212</v>
      </c>
      <c r="C3" s="190"/>
      <c r="D3" s="190"/>
      <c r="E3" s="191"/>
      <c r="F3" s="113">
        <v>0</v>
      </c>
      <c r="G3" s="116">
        <f t="shared" si="0"/>
        <v>0</v>
      </c>
    </row>
    <row r="4" spans="1:7" s="82" customFormat="1" ht="15.75" customHeight="1" x14ac:dyDescent="0.25">
      <c r="A4" s="91">
        <v>3</v>
      </c>
      <c r="B4" s="189" t="s">
        <v>213</v>
      </c>
      <c r="C4" s="190"/>
      <c r="D4" s="190"/>
      <c r="E4" s="191"/>
      <c r="F4" s="113">
        <v>0</v>
      </c>
      <c r="G4" s="116">
        <f t="shared" si="0"/>
        <v>0</v>
      </c>
    </row>
    <row r="5" spans="1:7" s="82" customFormat="1" ht="15.75" customHeight="1" x14ac:dyDescent="0.25">
      <c r="A5" s="91">
        <v>4</v>
      </c>
      <c r="B5" s="189" t="s">
        <v>214</v>
      </c>
      <c r="C5" s="190"/>
      <c r="D5" s="190"/>
      <c r="E5" s="191"/>
      <c r="F5" s="113">
        <v>0</v>
      </c>
      <c r="G5" s="116">
        <f t="shared" si="0"/>
        <v>0</v>
      </c>
    </row>
    <row r="6" spans="1:7" s="82" customFormat="1" ht="15.75" customHeight="1" x14ac:dyDescent="0.25">
      <c r="A6" s="91">
        <v>5</v>
      </c>
      <c r="B6" s="189" t="s">
        <v>215</v>
      </c>
      <c r="C6" s="190"/>
      <c r="D6" s="190"/>
      <c r="E6" s="191"/>
      <c r="F6" s="113">
        <v>0</v>
      </c>
      <c r="G6" s="116">
        <f t="shared" si="0"/>
        <v>0</v>
      </c>
    </row>
    <row r="7" spans="1:7" s="82" customFormat="1" ht="15.75" customHeight="1" x14ac:dyDescent="0.25">
      <c r="A7" s="91">
        <v>6</v>
      </c>
      <c r="B7" s="189" t="s">
        <v>216</v>
      </c>
      <c r="C7" s="190"/>
      <c r="D7" s="190"/>
      <c r="E7" s="191"/>
      <c r="F7" s="113">
        <v>0</v>
      </c>
      <c r="G7" s="116">
        <f t="shared" si="0"/>
        <v>0</v>
      </c>
    </row>
    <row r="8" spans="1:7" s="82" customFormat="1" ht="15.75" customHeight="1" x14ac:dyDescent="0.25">
      <c r="A8" s="91">
        <v>7</v>
      </c>
      <c r="B8" s="189" t="s">
        <v>217</v>
      </c>
      <c r="C8" s="190"/>
      <c r="D8" s="190"/>
      <c r="E8" s="191"/>
      <c r="F8" s="113">
        <v>0</v>
      </c>
      <c r="G8" s="116">
        <f t="shared" si="0"/>
        <v>0</v>
      </c>
    </row>
    <row r="9" spans="1:7" s="82" customFormat="1" ht="15.75" customHeight="1" x14ac:dyDescent="0.25">
      <c r="A9" s="91">
        <v>8</v>
      </c>
      <c r="B9" s="189" t="s">
        <v>218</v>
      </c>
      <c r="C9" s="190"/>
      <c r="D9" s="190"/>
      <c r="E9" s="191"/>
      <c r="F9" s="113">
        <v>0</v>
      </c>
      <c r="G9" s="116">
        <f t="shared" si="0"/>
        <v>0</v>
      </c>
    </row>
    <row r="10" spans="1:7" ht="15.75" customHeight="1" x14ac:dyDescent="0.3">
      <c r="A10" s="91">
        <v>9</v>
      </c>
      <c r="B10" s="189" t="s">
        <v>219</v>
      </c>
      <c r="C10" s="190"/>
      <c r="D10" s="190"/>
      <c r="E10" s="191"/>
      <c r="F10" s="113">
        <v>0</v>
      </c>
      <c r="G10" s="116">
        <f t="shared" si="0"/>
        <v>0</v>
      </c>
    </row>
    <row r="11" spans="1:7" s="84" customFormat="1" ht="15.75" customHeight="1" x14ac:dyDescent="0.3">
      <c r="A11" s="91">
        <v>10</v>
      </c>
      <c r="B11" s="189" t="s">
        <v>220</v>
      </c>
      <c r="C11" s="190"/>
      <c r="D11" s="190"/>
      <c r="E11" s="191"/>
      <c r="F11" s="113">
        <v>0</v>
      </c>
      <c r="G11" s="116">
        <f t="shared" si="0"/>
        <v>0</v>
      </c>
    </row>
    <row r="12" spans="1:7" s="82" customFormat="1" ht="15.6" x14ac:dyDescent="0.25">
      <c r="A12" s="91">
        <v>11</v>
      </c>
      <c r="B12" s="189" t="s">
        <v>221</v>
      </c>
      <c r="C12" s="190"/>
      <c r="D12" s="190"/>
      <c r="E12" s="191"/>
      <c r="F12" s="113">
        <v>0</v>
      </c>
      <c r="G12" s="116">
        <f t="shared" si="0"/>
        <v>0</v>
      </c>
    </row>
    <row r="13" spans="1:7" s="82" customFormat="1" ht="15.75" customHeight="1" x14ac:dyDescent="0.25">
      <c r="A13" s="91">
        <v>12</v>
      </c>
      <c r="B13" s="189" t="s">
        <v>222</v>
      </c>
      <c r="C13" s="190"/>
      <c r="D13" s="190"/>
      <c r="E13" s="191"/>
      <c r="F13" s="113">
        <v>0</v>
      </c>
      <c r="G13" s="116">
        <f t="shared" si="0"/>
        <v>0</v>
      </c>
    </row>
    <row r="14" spans="1:7" ht="15.75" customHeight="1" x14ac:dyDescent="0.3">
      <c r="A14" s="91">
        <v>13</v>
      </c>
      <c r="B14" s="189" t="s">
        <v>223</v>
      </c>
      <c r="C14" s="190"/>
      <c r="D14" s="190"/>
      <c r="E14" s="191"/>
      <c r="F14" s="113">
        <v>0</v>
      </c>
      <c r="G14" s="116">
        <f t="shared" si="0"/>
        <v>0</v>
      </c>
    </row>
    <row r="15" spans="1:7" ht="15.75" customHeight="1" x14ac:dyDescent="0.3">
      <c r="A15" s="91">
        <v>14</v>
      </c>
      <c r="B15" s="189" t="s">
        <v>224</v>
      </c>
      <c r="C15" s="190"/>
      <c r="D15" s="190"/>
      <c r="E15" s="191"/>
      <c r="F15" s="113">
        <v>0</v>
      </c>
      <c r="G15" s="116">
        <f t="shared" si="0"/>
        <v>0</v>
      </c>
    </row>
    <row r="16" spans="1:7" ht="15.75" customHeight="1" x14ac:dyDescent="0.3">
      <c r="A16" s="91">
        <v>15</v>
      </c>
      <c r="B16" s="189" t="s">
        <v>225</v>
      </c>
      <c r="C16" s="190"/>
      <c r="D16" s="190"/>
      <c r="E16" s="191"/>
      <c r="F16" s="113">
        <v>0</v>
      </c>
      <c r="G16" s="116">
        <f t="shared" si="0"/>
        <v>0</v>
      </c>
    </row>
    <row r="17" spans="1:7" ht="15.75" customHeight="1" x14ac:dyDescent="0.3">
      <c r="A17" s="91">
        <v>16</v>
      </c>
      <c r="B17" s="189" t="s">
        <v>226</v>
      </c>
      <c r="C17" s="190"/>
      <c r="D17" s="190"/>
      <c r="E17" s="191"/>
      <c r="F17" s="113">
        <v>0</v>
      </c>
      <c r="G17" s="116">
        <f t="shared" si="0"/>
        <v>0</v>
      </c>
    </row>
    <row r="18" spans="1:7" ht="15.75" customHeight="1" x14ac:dyDescent="0.3">
      <c r="A18" s="91">
        <v>17</v>
      </c>
      <c r="B18" s="189" t="s">
        <v>227</v>
      </c>
      <c r="C18" s="190"/>
      <c r="D18" s="190"/>
      <c r="E18" s="191"/>
      <c r="F18" s="113">
        <v>0</v>
      </c>
      <c r="G18" s="116">
        <f t="shared" si="0"/>
        <v>0</v>
      </c>
    </row>
    <row r="19" spans="1:7" ht="15.75" customHeight="1" x14ac:dyDescent="0.3">
      <c r="A19" s="91">
        <v>18</v>
      </c>
      <c r="B19" s="189" t="s">
        <v>228</v>
      </c>
      <c r="C19" s="190"/>
      <c r="D19" s="190"/>
      <c r="E19" s="191"/>
      <c r="F19" s="113">
        <v>0</v>
      </c>
      <c r="G19" s="116">
        <f t="shared" si="0"/>
        <v>0</v>
      </c>
    </row>
    <row r="20" spans="1:7" ht="15.75" customHeight="1" x14ac:dyDescent="0.3">
      <c r="A20" s="91">
        <v>19</v>
      </c>
      <c r="B20" s="189" t="s">
        <v>229</v>
      </c>
      <c r="C20" s="190"/>
      <c r="D20" s="190"/>
      <c r="E20" s="191"/>
      <c r="F20" s="113">
        <v>0</v>
      </c>
      <c r="G20" s="116">
        <f t="shared" si="0"/>
        <v>0</v>
      </c>
    </row>
    <row r="21" spans="1:7" ht="15.75" customHeight="1" x14ac:dyDescent="0.3">
      <c r="A21" s="91">
        <v>20</v>
      </c>
      <c r="B21" s="189" t="s">
        <v>230</v>
      </c>
      <c r="C21" s="190"/>
      <c r="D21" s="190"/>
      <c r="E21" s="191"/>
      <c r="F21" s="113">
        <v>0</v>
      </c>
      <c r="G21" s="116">
        <f t="shared" si="0"/>
        <v>0</v>
      </c>
    </row>
    <row r="22" spans="1:7" ht="15.75" customHeight="1" x14ac:dyDescent="0.3">
      <c r="A22" s="91">
        <v>21</v>
      </c>
      <c r="B22" s="189" t="s">
        <v>231</v>
      </c>
      <c r="C22" s="190"/>
      <c r="D22" s="190"/>
      <c r="E22" s="191"/>
      <c r="F22" s="113">
        <v>0</v>
      </c>
      <c r="G22" s="116">
        <f t="shared" si="0"/>
        <v>0</v>
      </c>
    </row>
    <row r="23" spans="1:7" ht="15.75" customHeight="1" x14ac:dyDescent="0.3">
      <c r="A23" s="91">
        <v>22</v>
      </c>
      <c r="B23" s="189" t="s">
        <v>232</v>
      </c>
      <c r="C23" s="190"/>
      <c r="D23" s="190"/>
      <c r="E23" s="191"/>
      <c r="F23" s="113">
        <v>0</v>
      </c>
      <c r="G23" s="116">
        <f t="shared" si="0"/>
        <v>0</v>
      </c>
    </row>
    <row r="24" spans="1:7" ht="15.75" customHeight="1" x14ac:dyDescent="0.3">
      <c r="A24" s="91">
        <v>23</v>
      </c>
      <c r="B24" s="189" t="s">
        <v>233</v>
      </c>
      <c r="C24" s="190"/>
      <c r="D24" s="190"/>
      <c r="E24" s="191"/>
      <c r="F24" s="113">
        <v>0</v>
      </c>
      <c r="G24" s="116">
        <f t="shared" si="0"/>
        <v>0</v>
      </c>
    </row>
    <row r="25" spans="1:7" ht="15.75" customHeight="1" x14ac:dyDescent="0.3">
      <c r="A25" s="91">
        <v>24</v>
      </c>
      <c r="B25" s="189" t="s">
        <v>234</v>
      </c>
      <c r="C25" s="190"/>
      <c r="D25" s="190"/>
      <c r="E25" s="191"/>
      <c r="F25" s="113">
        <v>0</v>
      </c>
      <c r="G25" s="116">
        <f t="shared" si="0"/>
        <v>0</v>
      </c>
    </row>
    <row r="26" spans="1:7" ht="15.75" customHeight="1" x14ac:dyDescent="0.3">
      <c r="A26" s="91">
        <v>25</v>
      </c>
      <c r="B26" s="189" t="s">
        <v>235</v>
      </c>
      <c r="C26" s="190"/>
      <c r="D26" s="190"/>
      <c r="E26" s="191"/>
      <c r="F26" s="113">
        <v>0</v>
      </c>
      <c r="G26" s="116">
        <f t="shared" si="0"/>
        <v>0</v>
      </c>
    </row>
    <row r="27" spans="1:7" ht="15.75" customHeight="1" x14ac:dyDescent="0.3">
      <c r="A27" s="91">
        <v>26</v>
      </c>
      <c r="B27" s="189" t="s">
        <v>236</v>
      </c>
      <c r="C27" s="190"/>
      <c r="D27" s="190"/>
      <c r="E27" s="191"/>
      <c r="F27" s="113">
        <v>0</v>
      </c>
      <c r="G27" s="116">
        <f t="shared" si="0"/>
        <v>0</v>
      </c>
    </row>
    <row r="28" spans="1:7" ht="15.75" customHeight="1" x14ac:dyDescent="0.3">
      <c r="A28" s="91">
        <v>27</v>
      </c>
      <c r="B28" s="189" t="s">
        <v>237</v>
      </c>
      <c r="C28" s="190"/>
      <c r="D28" s="190"/>
      <c r="E28" s="191"/>
      <c r="F28" s="113">
        <v>0</v>
      </c>
      <c r="G28" s="116">
        <f t="shared" si="0"/>
        <v>0</v>
      </c>
    </row>
    <row r="29" spans="1:7" ht="15.75" customHeight="1" x14ac:dyDescent="0.3">
      <c r="A29" s="91">
        <v>28</v>
      </c>
      <c r="B29" s="189" t="s">
        <v>238</v>
      </c>
      <c r="C29" s="190"/>
      <c r="D29" s="190"/>
      <c r="E29" s="191"/>
      <c r="F29" s="113">
        <v>0</v>
      </c>
      <c r="G29" s="116">
        <f t="shared" si="0"/>
        <v>0</v>
      </c>
    </row>
    <row r="30" spans="1:7" ht="15.75" customHeight="1" x14ac:dyDescent="0.3">
      <c r="A30" s="91">
        <v>29</v>
      </c>
      <c r="B30" s="189" t="s">
        <v>239</v>
      </c>
      <c r="C30" s="190"/>
      <c r="D30" s="190"/>
      <c r="E30" s="191"/>
      <c r="F30" s="113">
        <v>0</v>
      </c>
      <c r="G30" s="116">
        <f t="shared" si="0"/>
        <v>0</v>
      </c>
    </row>
    <row r="31" spans="1:7" ht="15.75" customHeight="1" x14ac:dyDescent="0.3">
      <c r="A31" s="91">
        <v>30</v>
      </c>
      <c r="B31" s="189" t="s">
        <v>240</v>
      </c>
      <c r="C31" s="190"/>
      <c r="D31" s="190"/>
      <c r="E31" s="191"/>
      <c r="F31" s="113">
        <v>0</v>
      </c>
      <c r="G31" s="116">
        <f t="shared" si="0"/>
        <v>0</v>
      </c>
    </row>
    <row r="32" spans="1:7" ht="15.75" customHeight="1" x14ac:dyDescent="0.3">
      <c r="A32" s="91">
        <v>31</v>
      </c>
      <c r="B32" s="189" t="s">
        <v>241</v>
      </c>
      <c r="C32" s="190"/>
      <c r="D32" s="190"/>
      <c r="E32" s="191"/>
      <c r="F32" s="113">
        <v>0</v>
      </c>
      <c r="G32" s="116">
        <f t="shared" si="0"/>
        <v>0</v>
      </c>
    </row>
    <row r="33" spans="1:7" ht="15.75" customHeight="1" x14ac:dyDescent="0.3">
      <c r="A33" s="91">
        <v>32</v>
      </c>
      <c r="B33" s="189" t="s">
        <v>242</v>
      </c>
      <c r="C33" s="190"/>
      <c r="D33" s="190"/>
      <c r="E33" s="191"/>
      <c r="F33" s="113">
        <v>0</v>
      </c>
      <c r="G33" s="116">
        <f t="shared" si="0"/>
        <v>0</v>
      </c>
    </row>
    <row r="34" spans="1:7" ht="15.75" customHeight="1" x14ac:dyDescent="0.3">
      <c r="A34" s="91">
        <v>33</v>
      </c>
      <c r="B34" s="189" t="s">
        <v>243</v>
      </c>
      <c r="C34" s="190"/>
      <c r="D34" s="190"/>
      <c r="E34" s="191"/>
      <c r="F34" s="113">
        <v>0</v>
      </c>
      <c r="G34" s="116">
        <f t="shared" si="0"/>
        <v>0</v>
      </c>
    </row>
    <row r="35" spans="1:7" ht="15.75" customHeight="1" x14ac:dyDescent="0.3">
      <c r="A35" s="91">
        <v>34</v>
      </c>
      <c r="B35" s="189" t="s">
        <v>244</v>
      </c>
      <c r="C35" s="190"/>
      <c r="D35" s="190"/>
      <c r="E35" s="191"/>
      <c r="F35" s="113">
        <v>0</v>
      </c>
      <c r="G35" s="116">
        <f t="shared" si="0"/>
        <v>0</v>
      </c>
    </row>
    <row r="36" spans="1:7" ht="15.75" customHeight="1" x14ac:dyDescent="0.3">
      <c r="A36" s="91">
        <v>35</v>
      </c>
      <c r="B36" s="189" t="s">
        <v>245</v>
      </c>
      <c r="C36" s="190"/>
      <c r="D36" s="190"/>
      <c r="E36" s="191"/>
      <c r="F36" s="113">
        <v>0</v>
      </c>
      <c r="G36" s="116">
        <f t="shared" si="0"/>
        <v>0</v>
      </c>
    </row>
    <row r="37" spans="1:7" ht="15.75" customHeight="1" x14ac:dyDescent="0.3">
      <c r="A37" s="91">
        <v>36</v>
      </c>
      <c r="B37" s="189" t="s">
        <v>246</v>
      </c>
      <c r="C37" s="190"/>
      <c r="D37" s="190"/>
      <c r="E37" s="191"/>
      <c r="F37" s="113">
        <v>0</v>
      </c>
      <c r="G37" s="116">
        <f t="shared" si="0"/>
        <v>0</v>
      </c>
    </row>
    <row r="38" spans="1:7" ht="15.75" customHeight="1" x14ac:dyDescent="0.3">
      <c r="A38" s="91">
        <v>37</v>
      </c>
      <c r="B38" s="189" t="s">
        <v>247</v>
      </c>
      <c r="C38" s="190"/>
      <c r="D38" s="190"/>
      <c r="E38" s="191"/>
      <c r="F38" s="113">
        <v>0</v>
      </c>
      <c r="G38" s="116">
        <f t="shared" si="0"/>
        <v>0</v>
      </c>
    </row>
    <row r="39" spans="1:7" ht="15.75" customHeight="1" x14ac:dyDescent="0.3">
      <c r="A39" s="91">
        <v>38</v>
      </c>
      <c r="B39" s="189" t="s">
        <v>248</v>
      </c>
      <c r="C39" s="190"/>
      <c r="D39" s="190"/>
      <c r="E39" s="191"/>
      <c r="F39" s="113">
        <v>0</v>
      </c>
      <c r="G39" s="116">
        <f t="shared" si="0"/>
        <v>0</v>
      </c>
    </row>
    <row r="40" spans="1:7" ht="15.75" customHeight="1" x14ac:dyDescent="0.3">
      <c r="A40" s="91">
        <v>39</v>
      </c>
      <c r="B40" s="189" t="s">
        <v>249</v>
      </c>
      <c r="C40" s="190"/>
      <c r="D40" s="190"/>
      <c r="E40" s="191"/>
      <c r="F40" s="113">
        <v>0</v>
      </c>
      <c r="G40" s="116">
        <f t="shared" si="0"/>
        <v>0</v>
      </c>
    </row>
    <row r="41" spans="1:7" ht="15.75" customHeight="1" x14ac:dyDescent="0.3">
      <c r="A41" s="106">
        <v>40</v>
      </c>
      <c r="B41" s="192" t="s">
        <v>250</v>
      </c>
      <c r="C41" s="193"/>
      <c r="D41" s="193"/>
      <c r="E41" s="194"/>
      <c r="F41" s="114">
        <v>0</v>
      </c>
      <c r="G41" s="116">
        <f t="shared" si="0"/>
        <v>0</v>
      </c>
    </row>
    <row r="42" spans="1:7" ht="15.75" customHeight="1" x14ac:dyDescent="0.3">
      <c r="A42" s="106">
        <v>41</v>
      </c>
      <c r="B42" s="192" t="s">
        <v>395</v>
      </c>
      <c r="C42" s="193"/>
      <c r="D42" s="193"/>
      <c r="E42" s="194"/>
      <c r="F42" s="114">
        <v>0</v>
      </c>
      <c r="G42" s="116">
        <f t="shared" si="0"/>
        <v>0</v>
      </c>
    </row>
    <row r="43" spans="1:7" ht="7.2" customHeight="1" x14ac:dyDescent="0.3">
      <c r="A43" s="109"/>
      <c r="B43" s="110"/>
      <c r="C43" s="115"/>
      <c r="D43" s="115"/>
      <c r="E43" s="115"/>
      <c r="F43" s="111"/>
      <c r="G43" s="112"/>
    </row>
    <row r="44" spans="1:7" ht="47.4" customHeight="1" x14ac:dyDescent="0.3">
      <c r="A44" s="107" t="s">
        <v>207</v>
      </c>
      <c r="B44" s="195" t="s">
        <v>208</v>
      </c>
      <c r="C44" s="196"/>
      <c r="D44" s="196"/>
      <c r="E44" s="197"/>
      <c r="F44" s="108" t="s">
        <v>263</v>
      </c>
      <c r="G44" s="108" t="s">
        <v>262</v>
      </c>
    </row>
    <row r="45" spans="1:7" ht="15.6" customHeight="1" x14ac:dyDescent="0.3">
      <c r="A45" s="85" t="s">
        <v>10</v>
      </c>
      <c r="B45" s="86" t="s">
        <v>256</v>
      </c>
      <c r="C45" s="119">
        <v>3000</v>
      </c>
      <c r="D45" s="200" t="s">
        <v>209</v>
      </c>
      <c r="E45" s="201"/>
      <c r="F45" s="204">
        <v>0</v>
      </c>
      <c r="G45" s="206">
        <f>3000*F45</f>
        <v>0</v>
      </c>
    </row>
    <row r="46" spans="1:7" x14ac:dyDescent="0.3">
      <c r="A46" s="87"/>
      <c r="B46" s="88" t="s">
        <v>251</v>
      </c>
      <c r="C46" s="120" t="s">
        <v>210</v>
      </c>
      <c r="D46" s="202"/>
      <c r="E46" s="203"/>
      <c r="F46" s="205"/>
      <c r="G46" s="207"/>
    </row>
    <row r="47" spans="1:7" ht="42.45" customHeight="1" thickBot="1" x14ac:dyDescent="0.35">
      <c r="A47" s="198" t="s">
        <v>254</v>
      </c>
      <c r="B47" s="198"/>
      <c r="C47" s="198"/>
      <c r="D47" s="198"/>
      <c r="E47" s="198"/>
      <c r="F47" s="198"/>
      <c r="G47" s="198"/>
    </row>
    <row r="48" spans="1:7" ht="21.6" thickTop="1" thickBot="1" x14ac:dyDescent="0.4">
      <c r="A48" s="208" t="s">
        <v>267</v>
      </c>
      <c r="B48" s="209"/>
      <c r="C48" s="209"/>
      <c r="D48" s="209"/>
      <c r="E48" s="209"/>
      <c r="F48" s="209"/>
      <c r="G48" s="118">
        <f>SUM(G2:G42,G45)</f>
        <v>0</v>
      </c>
    </row>
    <row r="49" spans="1:7" ht="15" thickTop="1" x14ac:dyDescent="0.3">
      <c r="A49" s="199"/>
      <c r="B49" s="199"/>
      <c r="C49" s="199"/>
      <c r="D49" s="199"/>
      <c r="E49" s="199"/>
      <c r="F49" s="199"/>
      <c r="G49" s="199"/>
    </row>
    <row r="50" spans="1:7" ht="20.399999999999999" customHeight="1" x14ac:dyDescent="0.3">
      <c r="A50" s="188" t="s">
        <v>264</v>
      </c>
      <c r="B50" s="188"/>
      <c r="C50" s="188" t="s">
        <v>260</v>
      </c>
      <c r="D50" s="188"/>
      <c r="E50" s="188"/>
      <c r="F50" s="188"/>
      <c r="G50" s="188"/>
    </row>
    <row r="51" spans="1:7" ht="21" customHeight="1" x14ac:dyDescent="0.3">
      <c r="A51" s="188" t="s">
        <v>265</v>
      </c>
      <c r="B51" s="188"/>
      <c r="C51" s="188" t="s">
        <v>261</v>
      </c>
      <c r="D51" s="188"/>
      <c r="E51" s="188"/>
      <c r="F51" s="188"/>
      <c r="G51" s="188"/>
    </row>
  </sheetData>
  <sheetProtection algorithmName="SHA-512" hashValue="Sdih0uJK5Xzoh8yKwrTObXrzXk6v/rAkL2ocYNdPRHUS2GWK4MwW8iMDntWykzEsy5F7QiQxD3DSBKMxQx47qA==" saltValue="JUrFXIgEFIz29S7suITwKg==" spinCount="100000" sheet="1" selectLockedCells="1"/>
  <mergeCells count="53">
    <mergeCell ref="A50:B50"/>
    <mergeCell ref="C50:G50"/>
    <mergeCell ref="A51:B51"/>
    <mergeCell ref="C51:G51"/>
    <mergeCell ref="D45:E46"/>
    <mergeCell ref="F45:F46"/>
    <mergeCell ref="G45:G46"/>
    <mergeCell ref="A47:G47"/>
    <mergeCell ref="A48:F48"/>
    <mergeCell ref="A49:G49"/>
    <mergeCell ref="B44:E44"/>
    <mergeCell ref="B31:E31"/>
    <mergeCell ref="B32:E32"/>
    <mergeCell ref="B33:E33"/>
    <mergeCell ref="B34:E34"/>
    <mergeCell ref="B35:E35"/>
    <mergeCell ref="B36:E36"/>
    <mergeCell ref="B37:E37"/>
    <mergeCell ref="B38:E38"/>
    <mergeCell ref="B39:E39"/>
    <mergeCell ref="B40:E40"/>
    <mergeCell ref="B42:E42"/>
    <mergeCell ref="B41:E41"/>
    <mergeCell ref="B30:E30"/>
    <mergeCell ref="B19:E19"/>
    <mergeCell ref="B20:E20"/>
    <mergeCell ref="B21:E21"/>
    <mergeCell ref="B22:E22"/>
    <mergeCell ref="B23:E23"/>
    <mergeCell ref="B24:E24"/>
    <mergeCell ref="B25:E25"/>
    <mergeCell ref="B26:E26"/>
    <mergeCell ref="B27:E27"/>
    <mergeCell ref="B28:E28"/>
    <mergeCell ref="B29:E29"/>
    <mergeCell ref="B18:E18"/>
    <mergeCell ref="B7:E7"/>
    <mergeCell ref="B8:E8"/>
    <mergeCell ref="B9:E9"/>
    <mergeCell ref="B10:E10"/>
    <mergeCell ref="B11:E11"/>
    <mergeCell ref="B12:E12"/>
    <mergeCell ref="B13:E13"/>
    <mergeCell ref="B14:E14"/>
    <mergeCell ref="B15:E15"/>
    <mergeCell ref="B16:E16"/>
    <mergeCell ref="B17:E17"/>
    <mergeCell ref="B6:E6"/>
    <mergeCell ref="B1:E1"/>
    <mergeCell ref="B2:E2"/>
    <mergeCell ref="B3:E3"/>
    <mergeCell ref="B4:E4"/>
    <mergeCell ref="B5:E5"/>
  </mergeCells>
  <pageMargins left="0.25" right="0.25" top="1.0605833333333334" bottom="0.75" header="0.3" footer="0.3"/>
  <pageSetup scale="89" fitToHeight="0" orientation="landscape" r:id="rId1"/>
  <headerFooter>
    <oddHeader>&amp;C&amp;"Arial,Bold"&amp;12
SCHEDULE OF PRICES FOR 
LANDSCAPE MAINTENANCE SERVICES FOR ROAD MAINTENANCE DISTRICT 3 MEDIANS
OPTION YEAR 1&amp;R&amp;"Arial,Bold"&amp;13FORM PW-2.5</oddHeader>
    <oddFooter>Page &amp;P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8D0F-469C-4FE2-8A20-EE35497025C7}">
  <sheetPr>
    <pageSetUpPr fitToPage="1"/>
  </sheetPr>
  <dimension ref="A1:G51"/>
  <sheetViews>
    <sheetView view="pageLayout" topLeftCell="A2" zoomScaleNormal="100" zoomScaleSheetLayoutView="110" workbookViewId="0">
      <selection activeCell="F2" sqref="F2"/>
    </sheetView>
  </sheetViews>
  <sheetFormatPr defaultRowHeight="14.4" x14ac:dyDescent="0.3"/>
  <cols>
    <col min="1" max="1" width="3.33203125" style="89" bestFit="1" customWidth="1"/>
    <col min="2" max="2" width="80.6640625" style="89" customWidth="1"/>
    <col min="3" max="3" width="9.6640625" customWidth="1"/>
    <col min="4" max="4" width="2.33203125" customWidth="1"/>
    <col min="5" max="6" width="17.6640625" customWidth="1"/>
    <col min="7" max="7" width="18.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29.4" customHeight="1" x14ac:dyDescent="0.3">
      <c r="A1" s="80" t="s">
        <v>205</v>
      </c>
      <c r="B1" s="210" t="s">
        <v>206</v>
      </c>
      <c r="C1" s="210"/>
      <c r="D1" s="210"/>
      <c r="E1" s="210"/>
      <c r="F1" s="80" t="s">
        <v>257</v>
      </c>
      <c r="G1" s="81" t="s">
        <v>259</v>
      </c>
    </row>
    <row r="2" spans="1:7" s="82" customFormat="1" ht="16.2" customHeight="1" x14ac:dyDescent="0.25">
      <c r="A2" s="91">
        <v>1</v>
      </c>
      <c r="B2" s="189" t="s">
        <v>211</v>
      </c>
      <c r="C2" s="190"/>
      <c r="D2" s="190"/>
      <c r="E2" s="191"/>
      <c r="F2" s="113">
        <v>0</v>
      </c>
      <c r="G2" s="116">
        <f t="shared" ref="G2:G42" si="0">F2*12</f>
        <v>0</v>
      </c>
    </row>
    <row r="3" spans="1:7" s="83" customFormat="1" ht="15.75" customHeight="1" x14ac:dyDescent="0.25">
      <c r="A3" s="91">
        <v>2</v>
      </c>
      <c r="B3" s="189" t="s">
        <v>212</v>
      </c>
      <c r="C3" s="190"/>
      <c r="D3" s="190"/>
      <c r="E3" s="191"/>
      <c r="F3" s="113">
        <v>0</v>
      </c>
      <c r="G3" s="116">
        <f t="shared" si="0"/>
        <v>0</v>
      </c>
    </row>
    <row r="4" spans="1:7" s="82" customFormat="1" ht="15.75" customHeight="1" x14ac:dyDescent="0.25">
      <c r="A4" s="91">
        <v>3</v>
      </c>
      <c r="B4" s="189" t="s">
        <v>213</v>
      </c>
      <c r="C4" s="190"/>
      <c r="D4" s="190"/>
      <c r="E4" s="191"/>
      <c r="F4" s="113">
        <v>0</v>
      </c>
      <c r="G4" s="116">
        <f t="shared" si="0"/>
        <v>0</v>
      </c>
    </row>
    <row r="5" spans="1:7" s="82" customFormat="1" ht="15.75" customHeight="1" x14ac:dyDescent="0.25">
      <c r="A5" s="91">
        <v>4</v>
      </c>
      <c r="B5" s="189" t="s">
        <v>214</v>
      </c>
      <c r="C5" s="190"/>
      <c r="D5" s="190"/>
      <c r="E5" s="191"/>
      <c r="F5" s="113">
        <v>0</v>
      </c>
      <c r="G5" s="116">
        <f t="shared" si="0"/>
        <v>0</v>
      </c>
    </row>
    <row r="6" spans="1:7" s="82" customFormat="1" ht="15.75" customHeight="1" x14ac:dyDescent="0.25">
      <c r="A6" s="91">
        <v>5</v>
      </c>
      <c r="B6" s="189" t="s">
        <v>215</v>
      </c>
      <c r="C6" s="190"/>
      <c r="D6" s="190"/>
      <c r="E6" s="191"/>
      <c r="F6" s="113">
        <v>0</v>
      </c>
      <c r="G6" s="116">
        <f t="shared" si="0"/>
        <v>0</v>
      </c>
    </row>
    <row r="7" spans="1:7" s="82" customFormat="1" ht="15.75" customHeight="1" x14ac:dyDescent="0.25">
      <c r="A7" s="91">
        <v>6</v>
      </c>
      <c r="B7" s="189" t="s">
        <v>216</v>
      </c>
      <c r="C7" s="190"/>
      <c r="D7" s="190"/>
      <c r="E7" s="191"/>
      <c r="F7" s="113">
        <v>0</v>
      </c>
      <c r="G7" s="116">
        <f t="shared" si="0"/>
        <v>0</v>
      </c>
    </row>
    <row r="8" spans="1:7" s="82" customFormat="1" ht="15.75" customHeight="1" x14ac:dyDescent="0.25">
      <c r="A8" s="91">
        <v>7</v>
      </c>
      <c r="B8" s="189" t="s">
        <v>217</v>
      </c>
      <c r="C8" s="190"/>
      <c r="D8" s="190"/>
      <c r="E8" s="191"/>
      <c r="F8" s="113">
        <v>0</v>
      </c>
      <c r="G8" s="116">
        <f t="shared" si="0"/>
        <v>0</v>
      </c>
    </row>
    <row r="9" spans="1:7" s="82" customFormat="1" ht="15.75" customHeight="1" x14ac:dyDescent="0.25">
      <c r="A9" s="91">
        <v>8</v>
      </c>
      <c r="B9" s="189" t="s">
        <v>218</v>
      </c>
      <c r="C9" s="190"/>
      <c r="D9" s="190"/>
      <c r="E9" s="191"/>
      <c r="F9" s="113">
        <v>0</v>
      </c>
      <c r="G9" s="116">
        <f t="shared" si="0"/>
        <v>0</v>
      </c>
    </row>
    <row r="10" spans="1:7" ht="15.75" customHeight="1" x14ac:dyDescent="0.3">
      <c r="A10" s="91">
        <v>9</v>
      </c>
      <c r="B10" s="189" t="s">
        <v>219</v>
      </c>
      <c r="C10" s="190"/>
      <c r="D10" s="190"/>
      <c r="E10" s="191"/>
      <c r="F10" s="113">
        <v>0</v>
      </c>
      <c r="G10" s="116">
        <f t="shared" si="0"/>
        <v>0</v>
      </c>
    </row>
    <row r="11" spans="1:7" s="84" customFormat="1" ht="15.75" customHeight="1" x14ac:dyDescent="0.3">
      <c r="A11" s="91">
        <v>10</v>
      </c>
      <c r="B11" s="189" t="s">
        <v>220</v>
      </c>
      <c r="C11" s="190"/>
      <c r="D11" s="190"/>
      <c r="E11" s="191"/>
      <c r="F11" s="113">
        <v>0</v>
      </c>
      <c r="G11" s="116">
        <f t="shared" si="0"/>
        <v>0</v>
      </c>
    </row>
    <row r="12" spans="1:7" s="82" customFormat="1" ht="15.6" x14ac:dyDescent="0.25">
      <c r="A12" s="91">
        <v>11</v>
      </c>
      <c r="B12" s="189" t="s">
        <v>221</v>
      </c>
      <c r="C12" s="190"/>
      <c r="D12" s="190"/>
      <c r="E12" s="191"/>
      <c r="F12" s="113">
        <v>0</v>
      </c>
      <c r="G12" s="116">
        <f t="shared" si="0"/>
        <v>0</v>
      </c>
    </row>
    <row r="13" spans="1:7" s="82" customFormat="1" ht="15.75" customHeight="1" x14ac:dyDescent="0.25">
      <c r="A13" s="91">
        <v>12</v>
      </c>
      <c r="B13" s="189" t="s">
        <v>222</v>
      </c>
      <c r="C13" s="190"/>
      <c r="D13" s="190"/>
      <c r="E13" s="191"/>
      <c r="F13" s="113">
        <v>0</v>
      </c>
      <c r="G13" s="116">
        <f t="shared" si="0"/>
        <v>0</v>
      </c>
    </row>
    <row r="14" spans="1:7" ht="15.75" customHeight="1" x14ac:dyDescent="0.3">
      <c r="A14" s="91">
        <v>13</v>
      </c>
      <c r="B14" s="189" t="s">
        <v>223</v>
      </c>
      <c r="C14" s="190"/>
      <c r="D14" s="190"/>
      <c r="E14" s="191"/>
      <c r="F14" s="113">
        <v>0</v>
      </c>
      <c r="G14" s="116">
        <f t="shared" si="0"/>
        <v>0</v>
      </c>
    </row>
    <row r="15" spans="1:7" ht="15.75" customHeight="1" x14ac:dyDescent="0.3">
      <c r="A15" s="91">
        <v>14</v>
      </c>
      <c r="B15" s="189" t="s">
        <v>224</v>
      </c>
      <c r="C15" s="190"/>
      <c r="D15" s="190"/>
      <c r="E15" s="191"/>
      <c r="F15" s="113">
        <v>0</v>
      </c>
      <c r="G15" s="116">
        <f t="shared" si="0"/>
        <v>0</v>
      </c>
    </row>
    <row r="16" spans="1:7" ht="15.75" customHeight="1" x14ac:dyDescent="0.3">
      <c r="A16" s="91">
        <v>15</v>
      </c>
      <c r="B16" s="189" t="s">
        <v>225</v>
      </c>
      <c r="C16" s="190"/>
      <c r="D16" s="190"/>
      <c r="E16" s="191"/>
      <c r="F16" s="113">
        <v>0</v>
      </c>
      <c r="G16" s="116">
        <f t="shared" si="0"/>
        <v>0</v>
      </c>
    </row>
    <row r="17" spans="1:7" ht="15.75" customHeight="1" x14ac:dyDescent="0.3">
      <c r="A17" s="91">
        <v>16</v>
      </c>
      <c r="B17" s="189" t="s">
        <v>226</v>
      </c>
      <c r="C17" s="190"/>
      <c r="D17" s="190"/>
      <c r="E17" s="191"/>
      <c r="F17" s="113">
        <v>0</v>
      </c>
      <c r="G17" s="116">
        <f t="shared" si="0"/>
        <v>0</v>
      </c>
    </row>
    <row r="18" spans="1:7" ht="15.75" customHeight="1" x14ac:dyDescent="0.3">
      <c r="A18" s="91">
        <v>17</v>
      </c>
      <c r="B18" s="189" t="s">
        <v>227</v>
      </c>
      <c r="C18" s="190"/>
      <c r="D18" s="190"/>
      <c r="E18" s="191"/>
      <c r="F18" s="113">
        <v>0</v>
      </c>
      <c r="G18" s="116">
        <f t="shared" si="0"/>
        <v>0</v>
      </c>
    </row>
    <row r="19" spans="1:7" ht="15.75" customHeight="1" x14ac:dyDescent="0.3">
      <c r="A19" s="91">
        <v>18</v>
      </c>
      <c r="B19" s="189" t="s">
        <v>228</v>
      </c>
      <c r="C19" s="190"/>
      <c r="D19" s="190"/>
      <c r="E19" s="191"/>
      <c r="F19" s="113">
        <v>0</v>
      </c>
      <c r="G19" s="116">
        <f t="shared" si="0"/>
        <v>0</v>
      </c>
    </row>
    <row r="20" spans="1:7" ht="15.75" customHeight="1" x14ac:dyDescent="0.3">
      <c r="A20" s="91">
        <v>19</v>
      </c>
      <c r="B20" s="189" t="s">
        <v>229</v>
      </c>
      <c r="C20" s="190"/>
      <c r="D20" s="190"/>
      <c r="E20" s="191"/>
      <c r="F20" s="113">
        <v>0</v>
      </c>
      <c r="G20" s="116">
        <f t="shared" si="0"/>
        <v>0</v>
      </c>
    </row>
    <row r="21" spans="1:7" ht="15.75" customHeight="1" x14ac:dyDescent="0.3">
      <c r="A21" s="91">
        <v>20</v>
      </c>
      <c r="B21" s="189" t="s">
        <v>230</v>
      </c>
      <c r="C21" s="190"/>
      <c r="D21" s="190"/>
      <c r="E21" s="191"/>
      <c r="F21" s="113">
        <v>0</v>
      </c>
      <c r="G21" s="116">
        <f t="shared" si="0"/>
        <v>0</v>
      </c>
    </row>
    <row r="22" spans="1:7" ht="15.75" customHeight="1" x14ac:dyDescent="0.3">
      <c r="A22" s="91">
        <v>21</v>
      </c>
      <c r="B22" s="189" t="s">
        <v>231</v>
      </c>
      <c r="C22" s="190"/>
      <c r="D22" s="190"/>
      <c r="E22" s="191"/>
      <c r="F22" s="113">
        <v>0</v>
      </c>
      <c r="G22" s="116">
        <f t="shared" si="0"/>
        <v>0</v>
      </c>
    </row>
    <row r="23" spans="1:7" ht="15.75" customHeight="1" x14ac:dyDescent="0.3">
      <c r="A23" s="91">
        <v>22</v>
      </c>
      <c r="B23" s="189" t="s">
        <v>232</v>
      </c>
      <c r="C23" s="190"/>
      <c r="D23" s="190"/>
      <c r="E23" s="191"/>
      <c r="F23" s="113">
        <v>0</v>
      </c>
      <c r="G23" s="116">
        <f t="shared" si="0"/>
        <v>0</v>
      </c>
    </row>
    <row r="24" spans="1:7" ht="15.75" customHeight="1" x14ac:dyDescent="0.3">
      <c r="A24" s="91">
        <v>23</v>
      </c>
      <c r="B24" s="189" t="s">
        <v>233</v>
      </c>
      <c r="C24" s="190"/>
      <c r="D24" s="190"/>
      <c r="E24" s="191"/>
      <c r="F24" s="113">
        <v>0</v>
      </c>
      <c r="G24" s="116">
        <f t="shared" si="0"/>
        <v>0</v>
      </c>
    </row>
    <row r="25" spans="1:7" ht="15.75" customHeight="1" x14ac:dyDescent="0.3">
      <c r="A25" s="91">
        <v>24</v>
      </c>
      <c r="B25" s="189" t="s">
        <v>234</v>
      </c>
      <c r="C25" s="190"/>
      <c r="D25" s="190"/>
      <c r="E25" s="191"/>
      <c r="F25" s="113">
        <v>0</v>
      </c>
      <c r="G25" s="116">
        <f t="shared" si="0"/>
        <v>0</v>
      </c>
    </row>
    <row r="26" spans="1:7" ht="15.75" customHeight="1" x14ac:dyDescent="0.3">
      <c r="A26" s="91">
        <v>25</v>
      </c>
      <c r="B26" s="189" t="s">
        <v>235</v>
      </c>
      <c r="C26" s="190"/>
      <c r="D26" s="190"/>
      <c r="E26" s="191"/>
      <c r="F26" s="113">
        <v>0</v>
      </c>
      <c r="G26" s="116">
        <f t="shared" si="0"/>
        <v>0</v>
      </c>
    </row>
    <row r="27" spans="1:7" ht="15.75" customHeight="1" x14ac:dyDescent="0.3">
      <c r="A27" s="91">
        <v>26</v>
      </c>
      <c r="B27" s="189" t="s">
        <v>236</v>
      </c>
      <c r="C27" s="190"/>
      <c r="D27" s="190"/>
      <c r="E27" s="191"/>
      <c r="F27" s="113">
        <v>0</v>
      </c>
      <c r="G27" s="116">
        <f t="shared" si="0"/>
        <v>0</v>
      </c>
    </row>
    <row r="28" spans="1:7" ht="15.75" customHeight="1" x14ac:dyDescent="0.3">
      <c r="A28" s="91">
        <v>27</v>
      </c>
      <c r="B28" s="189" t="s">
        <v>237</v>
      </c>
      <c r="C28" s="190"/>
      <c r="D28" s="190"/>
      <c r="E28" s="191"/>
      <c r="F28" s="113">
        <v>0</v>
      </c>
      <c r="G28" s="116">
        <f t="shared" si="0"/>
        <v>0</v>
      </c>
    </row>
    <row r="29" spans="1:7" ht="15.75" customHeight="1" x14ac:dyDescent="0.3">
      <c r="A29" s="91">
        <v>28</v>
      </c>
      <c r="B29" s="189" t="s">
        <v>238</v>
      </c>
      <c r="C29" s="190"/>
      <c r="D29" s="190"/>
      <c r="E29" s="191"/>
      <c r="F29" s="113">
        <v>0</v>
      </c>
      <c r="G29" s="116">
        <f t="shared" si="0"/>
        <v>0</v>
      </c>
    </row>
    <row r="30" spans="1:7" ht="15.75" customHeight="1" x14ac:dyDescent="0.3">
      <c r="A30" s="91">
        <v>29</v>
      </c>
      <c r="B30" s="189" t="s">
        <v>239</v>
      </c>
      <c r="C30" s="190"/>
      <c r="D30" s="190"/>
      <c r="E30" s="191"/>
      <c r="F30" s="113">
        <v>0</v>
      </c>
      <c r="G30" s="116">
        <f t="shared" si="0"/>
        <v>0</v>
      </c>
    </row>
    <row r="31" spans="1:7" ht="15.75" customHeight="1" x14ac:dyDescent="0.3">
      <c r="A31" s="91">
        <v>30</v>
      </c>
      <c r="B31" s="189" t="s">
        <v>240</v>
      </c>
      <c r="C31" s="190"/>
      <c r="D31" s="190"/>
      <c r="E31" s="191"/>
      <c r="F31" s="113">
        <v>0</v>
      </c>
      <c r="G31" s="116">
        <f t="shared" si="0"/>
        <v>0</v>
      </c>
    </row>
    <row r="32" spans="1:7" ht="15.75" customHeight="1" x14ac:dyDescent="0.3">
      <c r="A32" s="91">
        <v>31</v>
      </c>
      <c r="B32" s="189" t="s">
        <v>241</v>
      </c>
      <c r="C32" s="190"/>
      <c r="D32" s="190"/>
      <c r="E32" s="191"/>
      <c r="F32" s="113">
        <v>0</v>
      </c>
      <c r="G32" s="116">
        <f t="shared" si="0"/>
        <v>0</v>
      </c>
    </row>
    <row r="33" spans="1:7" ht="15.75" customHeight="1" x14ac:dyDescent="0.3">
      <c r="A33" s="91">
        <v>32</v>
      </c>
      <c r="B33" s="189" t="s">
        <v>242</v>
      </c>
      <c r="C33" s="190"/>
      <c r="D33" s="190"/>
      <c r="E33" s="191"/>
      <c r="F33" s="113">
        <v>0</v>
      </c>
      <c r="G33" s="116">
        <f t="shared" si="0"/>
        <v>0</v>
      </c>
    </row>
    <row r="34" spans="1:7" ht="15.75" customHeight="1" x14ac:dyDescent="0.3">
      <c r="A34" s="91">
        <v>33</v>
      </c>
      <c r="B34" s="189" t="s">
        <v>243</v>
      </c>
      <c r="C34" s="190"/>
      <c r="D34" s="190"/>
      <c r="E34" s="191"/>
      <c r="F34" s="113">
        <v>0</v>
      </c>
      <c r="G34" s="116">
        <f t="shared" si="0"/>
        <v>0</v>
      </c>
    </row>
    <row r="35" spans="1:7" ht="15.75" customHeight="1" x14ac:dyDescent="0.3">
      <c r="A35" s="91">
        <v>34</v>
      </c>
      <c r="B35" s="189" t="s">
        <v>244</v>
      </c>
      <c r="C35" s="190"/>
      <c r="D35" s="190"/>
      <c r="E35" s="191"/>
      <c r="F35" s="113">
        <v>0</v>
      </c>
      <c r="G35" s="116">
        <f t="shared" si="0"/>
        <v>0</v>
      </c>
    </row>
    <row r="36" spans="1:7" ht="15.75" customHeight="1" x14ac:dyDescent="0.3">
      <c r="A36" s="91">
        <v>35</v>
      </c>
      <c r="B36" s="189" t="s">
        <v>245</v>
      </c>
      <c r="C36" s="190"/>
      <c r="D36" s="190"/>
      <c r="E36" s="191"/>
      <c r="F36" s="113">
        <v>0</v>
      </c>
      <c r="G36" s="116">
        <f t="shared" si="0"/>
        <v>0</v>
      </c>
    </row>
    <row r="37" spans="1:7" ht="15.75" customHeight="1" x14ac:dyDescent="0.3">
      <c r="A37" s="91">
        <v>36</v>
      </c>
      <c r="B37" s="189" t="s">
        <v>246</v>
      </c>
      <c r="C37" s="190"/>
      <c r="D37" s="190"/>
      <c r="E37" s="191"/>
      <c r="F37" s="113">
        <v>0</v>
      </c>
      <c r="G37" s="116">
        <f t="shared" si="0"/>
        <v>0</v>
      </c>
    </row>
    <row r="38" spans="1:7" ht="15.75" customHeight="1" x14ac:dyDescent="0.3">
      <c r="A38" s="91">
        <v>37</v>
      </c>
      <c r="B38" s="189" t="s">
        <v>247</v>
      </c>
      <c r="C38" s="190"/>
      <c r="D38" s="190"/>
      <c r="E38" s="191"/>
      <c r="F38" s="113">
        <v>0</v>
      </c>
      <c r="G38" s="116">
        <f t="shared" si="0"/>
        <v>0</v>
      </c>
    </row>
    <row r="39" spans="1:7" ht="15.75" customHeight="1" x14ac:dyDescent="0.3">
      <c r="A39" s="91">
        <v>38</v>
      </c>
      <c r="B39" s="189" t="s">
        <v>248</v>
      </c>
      <c r="C39" s="190"/>
      <c r="D39" s="190"/>
      <c r="E39" s="191"/>
      <c r="F39" s="113">
        <v>0</v>
      </c>
      <c r="G39" s="116">
        <f t="shared" si="0"/>
        <v>0</v>
      </c>
    </row>
    <row r="40" spans="1:7" ht="15.75" customHeight="1" x14ac:dyDescent="0.3">
      <c r="A40" s="91">
        <v>39</v>
      </c>
      <c r="B40" s="189" t="s">
        <v>249</v>
      </c>
      <c r="C40" s="190"/>
      <c r="D40" s="190"/>
      <c r="E40" s="191"/>
      <c r="F40" s="113">
        <v>0</v>
      </c>
      <c r="G40" s="116">
        <f t="shared" si="0"/>
        <v>0</v>
      </c>
    </row>
    <row r="41" spans="1:7" ht="15.75" customHeight="1" x14ac:dyDescent="0.3">
      <c r="A41" s="106">
        <v>40</v>
      </c>
      <c r="B41" s="192" t="s">
        <v>250</v>
      </c>
      <c r="C41" s="193"/>
      <c r="D41" s="193"/>
      <c r="E41" s="194"/>
      <c r="F41" s="114">
        <v>0</v>
      </c>
      <c r="G41" s="116">
        <f t="shared" si="0"/>
        <v>0</v>
      </c>
    </row>
    <row r="42" spans="1:7" ht="15.75" customHeight="1" x14ac:dyDescent="0.3">
      <c r="A42" s="106">
        <v>41</v>
      </c>
      <c r="B42" s="192" t="s">
        <v>395</v>
      </c>
      <c r="C42" s="193"/>
      <c r="D42" s="193"/>
      <c r="E42" s="194"/>
      <c r="F42" s="114">
        <v>0</v>
      </c>
      <c r="G42" s="116">
        <f t="shared" si="0"/>
        <v>0</v>
      </c>
    </row>
    <row r="43" spans="1:7" ht="7.2" customHeight="1" x14ac:dyDescent="0.3">
      <c r="A43" s="109"/>
      <c r="B43" s="110"/>
      <c r="C43" s="115"/>
      <c r="D43" s="115"/>
      <c r="E43" s="115"/>
      <c r="F43" s="111"/>
      <c r="G43" s="112"/>
    </row>
    <row r="44" spans="1:7" ht="47.4" customHeight="1" x14ac:dyDescent="0.3">
      <c r="A44" s="107" t="s">
        <v>207</v>
      </c>
      <c r="B44" s="195" t="s">
        <v>208</v>
      </c>
      <c r="C44" s="196"/>
      <c r="D44" s="196"/>
      <c r="E44" s="197"/>
      <c r="F44" s="108" t="s">
        <v>263</v>
      </c>
      <c r="G44" s="108" t="s">
        <v>262</v>
      </c>
    </row>
    <row r="45" spans="1:7" ht="15.6" customHeight="1" x14ac:dyDescent="0.3">
      <c r="A45" s="85" t="s">
        <v>10</v>
      </c>
      <c r="B45" s="86" t="s">
        <v>256</v>
      </c>
      <c r="C45" s="119">
        <v>3000</v>
      </c>
      <c r="D45" s="200" t="s">
        <v>209</v>
      </c>
      <c r="E45" s="201"/>
      <c r="F45" s="204">
        <v>0</v>
      </c>
      <c r="G45" s="206">
        <f>3000*F45</f>
        <v>0</v>
      </c>
    </row>
    <row r="46" spans="1:7" x14ac:dyDescent="0.3">
      <c r="A46" s="87"/>
      <c r="B46" s="88" t="s">
        <v>251</v>
      </c>
      <c r="C46" s="120" t="s">
        <v>210</v>
      </c>
      <c r="D46" s="202"/>
      <c r="E46" s="203"/>
      <c r="F46" s="205"/>
      <c r="G46" s="207"/>
    </row>
    <row r="47" spans="1:7" ht="42.45" customHeight="1" thickBot="1" x14ac:dyDescent="0.35">
      <c r="A47" s="198" t="s">
        <v>254</v>
      </c>
      <c r="B47" s="198"/>
      <c r="C47" s="198"/>
      <c r="D47" s="198"/>
      <c r="E47" s="198"/>
      <c r="F47" s="198"/>
      <c r="G47" s="198"/>
    </row>
    <row r="48" spans="1:7" ht="21.6" thickTop="1" thickBot="1" x14ac:dyDescent="0.4">
      <c r="A48" s="208" t="s">
        <v>268</v>
      </c>
      <c r="B48" s="209"/>
      <c r="C48" s="209"/>
      <c r="D48" s="209"/>
      <c r="E48" s="209"/>
      <c r="F48" s="209"/>
      <c r="G48" s="118">
        <f>SUM(G2:G42,G45)</f>
        <v>0</v>
      </c>
    </row>
    <row r="49" spans="1:7" ht="15" thickTop="1" x14ac:dyDescent="0.3">
      <c r="A49" s="199"/>
      <c r="B49" s="199"/>
      <c r="C49" s="199"/>
      <c r="D49" s="199"/>
      <c r="E49" s="199"/>
      <c r="F49" s="199"/>
      <c r="G49" s="199"/>
    </row>
    <row r="50" spans="1:7" ht="20.399999999999999" customHeight="1" x14ac:dyDescent="0.3">
      <c r="A50" s="188" t="s">
        <v>264</v>
      </c>
      <c r="B50" s="188"/>
      <c r="C50" s="188" t="s">
        <v>260</v>
      </c>
      <c r="D50" s="188"/>
      <c r="E50" s="188"/>
      <c r="F50" s="188"/>
      <c r="G50" s="188"/>
    </row>
    <row r="51" spans="1:7" ht="21" customHeight="1" x14ac:dyDescent="0.3">
      <c r="A51" s="188" t="s">
        <v>265</v>
      </c>
      <c r="B51" s="188"/>
      <c r="C51" s="188" t="s">
        <v>261</v>
      </c>
      <c r="D51" s="188"/>
      <c r="E51" s="188"/>
      <c r="F51" s="188"/>
      <c r="G51" s="188"/>
    </row>
  </sheetData>
  <sheetProtection algorithmName="SHA-512" hashValue="STUkOoc9UeqOrfAq+CpwFWc445ykhv3pE5C0FxDF6TawNCdzO1Z6uRsNYeYo/gTUYtIX8miafiTXryoclFyy/A==" saltValue="ssYb+UjdML3y/GdGMZE4Mw==" spinCount="100000" sheet="1" selectLockedCells="1"/>
  <mergeCells count="53">
    <mergeCell ref="A50:B50"/>
    <mergeCell ref="C50:G50"/>
    <mergeCell ref="A51:B51"/>
    <mergeCell ref="C51:G51"/>
    <mergeCell ref="D45:E46"/>
    <mergeCell ref="F45:F46"/>
    <mergeCell ref="G45:G46"/>
    <mergeCell ref="A47:G47"/>
    <mergeCell ref="A48:F48"/>
    <mergeCell ref="A49:G49"/>
    <mergeCell ref="B44:E44"/>
    <mergeCell ref="B31:E31"/>
    <mergeCell ref="B32:E32"/>
    <mergeCell ref="B33:E33"/>
    <mergeCell ref="B34:E34"/>
    <mergeCell ref="B35:E35"/>
    <mergeCell ref="B36:E36"/>
    <mergeCell ref="B37:E37"/>
    <mergeCell ref="B38:E38"/>
    <mergeCell ref="B39:E39"/>
    <mergeCell ref="B40:E40"/>
    <mergeCell ref="B42:E42"/>
    <mergeCell ref="B41:E41"/>
    <mergeCell ref="B30:E30"/>
    <mergeCell ref="B19:E19"/>
    <mergeCell ref="B20:E20"/>
    <mergeCell ref="B21:E21"/>
    <mergeCell ref="B22:E22"/>
    <mergeCell ref="B23:E23"/>
    <mergeCell ref="B24:E24"/>
    <mergeCell ref="B25:E25"/>
    <mergeCell ref="B26:E26"/>
    <mergeCell ref="B27:E27"/>
    <mergeCell ref="B28:E28"/>
    <mergeCell ref="B29:E29"/>
    <mergeCell ref="B18:E18"/>
    <mergeCell ref="B7:E7"/>
    <mergeCell ref="B8:E8"/>
    <mergeCell ref="B9:E9"/>
    <mergeCell ref="B10:E10"/>
    <mergeCell ref="B11:E11"/>
    <mergeCell ref="B12:E12"/>
    <mergeCell ref="B13:E13"/>
    <mergeCell ref="B14:E14"/>
    <mergeCell ref="B15:E15"/>
    <mergeCell ref="B16:E16"/>
    <mergeCell ref="B17:E17"/>
    <mergeCell ref="B6:E6"/>
    <mergeCell ref="B1:E1"/>
    <mergeCell ref="B2:E2"/>
    <mergeCell ref="B3:E3"/>
    <mergeCell ref="B4:E4"/>
    <mergeCell ref="B5:E5"/>
  </mergeCells>
  <pageMargins left="0.25" right="0.25" top="1.0605833333333334" bottom="0.75" header="0.3" footer="0.3"/>
  <pageSetup scale="89" fitToHeight="0" orientation="landscape" r:id="rId1"/>
  <headerFooter>
    <oddHeader>&amp;C&amp;"Arial,Bold"&amp;12
SCHEDULE OF PRICES FOR 
LANDSCAPE MAINTENANCE SERVICES FOR ROAD MAINTENANCE DISTRICT 3 MEDIANS
OPTION YEAR 2&amp;R&amp;"Arial,Bold"&amp;13FORM PW-2.5</oddHeader>
    <oddFooter>Page &amp;P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19C4-7AF9-4BCD-B886-1931B6E03FA1}">
  <sheetPr>
    <pageSetUpPr fitToPage="1"/>
  </sheetPr>
  <dimension ref="A1:G51"/>
  <sheetViews>
    <sheetView view="pageLayout" topLeftCell="A2" zoomScaleNormal="100" zoomScaleSheetLayoutView="110" workbookViewId="0">
      <selection activeCell="F2" sqref="F2"/>
    </sheetView>
  </sheetViews>
  <sheetFormatPr defaultRowHeight="14.4" x14ac:dyDescent="0.3"/>
  <cols>
    <col min="1" max="1" width="3.33203125" style="89" bestFit="1" customWidth="1"/>
    <col min="2" max="2" width="80.6640625" style="89" customWidth="1"/>
    <col min="3" max="3" width="9.6640625" customWidth="1"/>
    <col min="4" max="4" width="2.33203125" customWidth="1"/>
    <col min="5" max="6" width="17.6640625" customWidth="1"/>
    <col min="7" max="7" width="18.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29.4" customHeight="1" x14ac:dyDescent="0.3">
      <c r="A1" s="80" t="s">
        <v>205</v>
      </c>
      <c r="B1" s="210" t="s">
        <v>206</v>
      </c>
      <c r="C1" s="210"/>
      <c r="D1" s="210"/>
      <c r="E1" s="210"/>
      <c r="F1" s="80" t="s">
        <v>257</v>
      </c>
      <c r="G1" s="81" t="s">
        <v>259</v>
      </c>
    </row>
    <row r="2" spans="1:7" s="82" customFormat="1" ht="16.2" customHeight="1" x14ac:dyDescent="0.25">
      <c r="A2" s="91">
        <v>1</v>
      </c>
      <c r="B2" s="189" t="s">
        <v>211</v>
      </c>
      <c r="C2" s="190"/>
      <c r="D2" s="190"/>
      <c r="E2" s="191"/>
      <c r="F2" s="113">
        <v>0</v>
      </c>
      <c r="G2" s="116">
        <f t="shared" ref="G2:G42" si="0">F2*12</f>
        <v>0</v>
      </c>
    </row>
    <row r="3" spans="1:7" s="83" customFormat="1" ht="15.75" customHeight="1" x14ac:dyDescent="0.25">
      <c r="A3" s="91">
        <v>2</v>
      </c>
      <c r="B3" s="189" t="s">
        <v>212</v>
      </c>
      <c r="C3" s="190"/>
      <c r="D3" s="190"/>
      <c r="E3" s="191"/>
      <c r="F3" s="113">
        <v>0</v>
      </c>
      <c r="G3" s="116">
        <f t="shared" si="0"/>
        <v>0</v>
      </c>
    </row>
    <row r="4" spans="1:7" s="82" customFormat="1" ht="15.75" customHeight="1" x14ac:dyDescent="0.25">
      <c r="A4" s="91">
        <v>3</v>
      </c>
      <c r="B4" s="189" t="s">
        <v>213</v>
      </c>
      <c r="C4" s="190"/>
      <c r="D4" s="190"/>
      <c r="E4" s="191"/>
      <c r="F4" s="113">
        <v>0</v>
      </c>
      <c r="G4" s="116">
        <f t="shared" si="0"/>
        <v>0</v>
      </c>
    </row>
    <row r="5" spans="1:7" s="82" customFormat="1" ht="15.75" customHeight="1" x14ac:dyDescent="0.25">
      <c r="A5" s="91">
        <v>4</v>
      </c>
      <c r="B5" s="189" t="s">
        <v>214</v>
      </c>
      <c r="C5" s="190"/>
      <c r="D5" s="190"/>
      <c r="E5" s="191"/>
      <c r="F5" s="113">
        <v>0</v>
      </c>
      <c r="G5" s="116">
        <f t="shared" si="0"/>
        <v>0</v>
      </c>
    </row>
    <row r="6" spans="1:7" s="82" customFormat="1" ht="15.75" customHeight="1" x14ac:dyDescent="0.25">
      <c r="A6" s="91">
        <v>5</v>
      </c>
      <c r="B6" s="189" t="s">
        <v>215</v>
      </c>
      <c r="C6" s="190"/>
      <c r="D6" s="190"/>
      <c r="E6" s="191"/>
      <c r="F6" s="113">
        <v>0</v>
      </c>
      <c r="G6" s="116">
        <f t="shared" si="0"/>
        <v>0</v>
      </c>
    </row>
    <row r="7" spans="1:7" s="82" customFormat="1" ht="15.75" customHeight="1" x14ac:dyDescent="0.25">
      <c r="A7" s="91">
        <v>6</v>
      </c>
      <c r="B7" s="189" t="s">
        <v>216</v>
      </c>
      <c r="C7" s="190"/>
      <c r="D7" s="190"/>
      <c r="E7" s="191"/>
      <c r="F7" s="113">
        <v>0</v>
      </c>
      <c r="G7" s="116">
        <f t="shared" si="0"/>
        <v>0</v>
      </c>
    </row>
    <row r="8" spans="1:7" s="82" customFormat="1" ht="15.75" customHeight="1" x14ac:dyDescent="0.25">
      <c r="A8" s="91">
        <v>7</v>
      </c>
      <c r="B8" s="189" t="s">
        <v>217</v>
      </c>
      <c r="C8" s="190"/>
      <c r="D8" s="190"/>
      <c r="E8" s="191"/>
      <c r="F8" s="113">
        <v>0</v>
      </c>
      <c r="G8" s="116">
        <f t="shared" si="0"/>
        <v>0</v>
      </c>
    </row>
    <row r="9" spans="1:7" s="82" customFormat="1" ht="15.75" customHeight="1" x14ac:dyDescent="0.25">
      <c r="A9" s="91">
        <v>8</v>
      </c>
      <c r="B9" s="189" t="s">
        <v>218</v>
      </c>
      <c r="C9" s="190"/>
      <c r="D9" s="190"/>
      <c r="E9" s="191"/>
      <c r="F9" s="113">
        <v>0</v>
      </c>
      <c r="G9" s="116">
        <f t="shared" si="0"/>
        <v>0</v>
      </c>
    </row>
    <row r="10" spans="1:7" ht="15.75" customHeight="1" x14ac:dyDescent="0.3">
      <c r="A10" s="91">
        <v>9</v>
      </c>
      <c r="B10" s="189" t="s">
        <v>219</v>
      </c>
      <c r="C10" s="190"/>
      <c r="D10" s="190"/>
      <c r="E10" s="191"/>
      <c r="F10" s="113">
        <v>0</v>
      </c>
      <c r="G10" s="116">
        <f t="shared" si="0"/>
        <v>0</v>
      </c>
    </row>
    <row r="11" spans="1:7" s="84" customFormat="1" ht="15.75" customHeight="1" x14ac:dyDescent="0.3">
      <c r="A11" s="91">
        <v>10</v>
      </c>
      <c r="B11" s="189" t="s">
        <v>220</v>
      </c>
      <c r="C11" s="190"/>
      <c r="D11" s="190"/>
      <c r="E11" s="191"/>
      <c r="F11" s="113">
        <v>0</v>
      </c>
      <c r="G11" s="116">
        <f t="shared" si="0"/>
        <v>0</v>
      </c>
    </row>
    <row r="12" spans="1:7" s="82" customFormat="1" ht="15.6" x14ac:dyDescent="0.25">
      <c r="A12" s="91">
        <v>11</v>
      </c>
      <c r="B12" s="189" t="s">
        <v>221</v>
      </c>
      <c r="C12" s="190"/>
      <c r="D12" s="190"/>
      <c r="E12" s="191"/>
      <c r="F12" s="113">
        <v>0</v>
      </c>
      <c r="G12" s="116">
        <f t="shared" si="0"/>
        <v>0</v>
      </c>
    </row>
    <row r="13" spans="1:7" s="82" customFormat="1" ht="15.75" customHeight="1" x14ac:dyDescent="0.25">
      <c r="A13" s="91">
        <v>12</v>
      </c>
      <c r="B13" s="189" t="s">
        <v>222</v>
      </c>
      <c r="C13" s="190"/>
      <c r="D13" s="190"/>
      <c r="E13" s="191"/>
      <c r="F13" s="113">
        <v>0</v>
      </c>
      <c r="G13" s="116">
        <f t="shared" si="0"/>
        <v>0</v>
      </c>
    </row>
    <row r="14" spans="1:7" ht="15.75" customHeight="1" x14ac:dyDescent="0.3">
      <c r="A14" s="91">
        <v>13</v>
      </c>
      <c r="B14" s="189" t="s">
        <v>223</v>
      </c>
      <c r="C14" s="190"/>
      <c r="D14" s="190"/>
      <c r="E14" s="191"/>
      <c r="F14" s="113">
        <v>0</v>
      </c>
      <c r="G14" s="116">
        <f t="shared" si="0"/>
        <v>0</v>
      </c>
    </row>
    <row r="15" spans="1:7" ht="15.75" customHeight="1" x14ac:dyDescent="0.3">
      <c r="A15" s="91">
        <v>14</v>
      </c>
      <c r="B15" s="189" t="s">
        <v>224</v>
      </c>
      <c r="C15" s="190"/>
      <c r="D15" s="190"/>
      <c r="E15" s="191"/>
      <c r="F15" s="113">
        <v>0</v>
      </c>
      <c r="G15" s="116">
        <f t="shared" si="0"/>
        <v>0</v>
      </c>
    </row>
    <row r="16" spans="1:7" ht="15.75" customHeight="1" x14ac:dyDescent="0.3">
      <c r="A16" s="91">
        <v>15</v>
      </c>
      <c r="B16" s="189" t="s">
        <v>225</v>
      </c>
      <c r="C16" s="190"/>
      <c r="D16" s="190"/>
      <c r="E16" s="191"/>
      <c r="F16" s="113">
        <v>0</v>
      </c>
      <c r="G16" s="116">
        <f t="shared" si="0"/>
        <v>0</v>
      </c>
    </row>
    <row r="17" spans="1:7" ht="15.75" customHeight="1" x14ac:dyDescent="0.3">
      <c r="A17" s="91">
        <v>16</v>
      </c>
      <c r="B17" s="189" t="s">
        <v>226</v>
      </c>
      <c r="C17" s="190"/>
      <c r="D17" s="190"/>
      <c r="E17" s="191"/>
      <c r="F17" s="113">
        <v>0</v>
      </c>
      <c r="G17" s="116">
        <f t="shared" si="0"/>
        <v>0</v>
      </c>
    </row>
    <row r="18" spans="1:7" ht="15.75" customHeight="1" x14ac:dyDescent="0.3">
      <c r="A18" s="91">
        <v>17</v>
      </c>
      <c r="B18" s="189" t="s">
        <v>227</v>
      </c>
      <c r="C18" s="190"/>
      <c r="D18" s="190"/>
      <c r="E18" s="191"/>
      <c r="F18" s="113">
        <v>0</v>
      </c>
      <c r="G18" s="116">
        <f t="shared" si="0"/>
        <v>0</v>
      </c>
    </row>
    <row r="19" spans="1:7" ht="15.75" customHeight="1" x14ac:dyDescent="0.3">
      <c r="A19" s="91">
        <v>18</v>
      </c>
      <c r="B19" s="189" t="s">
        <v>228</v>
      </c>
      <c r="C19" s="190"/>
      <c r="D19" s="190"/>
      <c r="E19" s="191"/>
      <c r="F19" s="113">
        <v>0</v>
      </c>
      <c r="G19" s="116">
        <f t="shared" si="0"/>
        <v>0</v>
      </c>
    </row>
    <row r="20" spans="1:7" ht="15.75" customHeight="1" x14ac:dyDescent="0.3">
      <c r="A20" s="91">
        <v>19</v>
      </c>
      <c r="B20" s="189" t="s">
        <v>229</v>
      </c>
      <c r="C20" s="190"/>
      <c r="D20" s="190"/>
      <c r="E20" s="191"/>
      <c r="F20" s="113">
        <v>0</v>
      </c>
      <c r="G20" s="116">
        <f t="shared" si="0"/>
        <v>0</v>
      </c>
    </row>
    <row r="21" spans="1:7" ht="15.75" customHeight="1" x14ac:dyDescent="0.3">
      <c r="A21" s="91">
        <v>20</v>
      </c>
      <c r="B21" s="189" t="s">
        <v>230</v>
      </c>
      <c r="C21" s="190"/>
      <c r="D21" s="190"/>
      <c r="E21" s="191"/>
      <c r="F21" s="113">
        <v>0</v>
      </c>
      <c r="G21" s="116">
        <f t="shared" si="0"/>
        <v>0</v>
      </c>
    </row>
    <row r="22" spans="1:7" ht="15.75" customHeight="1" x14ac:dyDescent="0.3">
      <c r="A22" s="91">
        <v>21</v>
      </c>
      <c r="B22" s="189" t="s">
        <v>231</v>
      </c>
      <c r="C22" s="190"/>
      <c r="D22" s="190"/>
      <c r="E22" s="191"/>
      <c r="F22" s="113">
        <v>0</v>
      </c>
      <c r="G22" s="116">
        <f t="shared" si="0"/>
        <v>0</v>
      </c>
    </row>
    <row r="23" spans="1:7" ht="15.75" customHeight="1" x14ac:dyDescent="0.3">
      <c r="A23" s="91">
        <v>22</v>
      </c>
      <c r="B23" s="189" t="s">
        <v>232</v>
      </c>
      <c r="C23" s="190"/>
      <c r="D23" s="190"/>
      <c r="E23" s="191"/>
      <c r="F23" s="113">
        <v>0</v>
      </c>
      <c r="G23" s="116">
        <f t="shared" si="0"/>
        <v>0</v>
      </c>
    </row>
    <row r="24" spans="1:7" ht="15.75" customHeight="1" x14ac:dyDescent="0.3">
      <c r="A24" s="91">
        <v>23</v>
      </c>
      <c r="B24" s="189" t="s">
        <v>233</v>
      </c>
      <c r="C24" s="190"/>
      <c r="D24" s="190"/>
      <c r="E24" s="191"/>
      <c r="F24" s="113">
        <v>0</v>
      </c>
      <c r="G24" s="116">
        <f t="shared" si="0"/>
        <v>0</v>
      </c>
    </row>
    <row r="25" spans="1:7" ht="15.75" customHeight="1" x14ac:dyDescent="0.3">
      <c r="A25" s="91">
        <v>24</v>
      </c>
      <c r="B25" s="189" t="s">
        <v>234</v>
      </c>
      <c r="C25" s="190"/>
      <c r="D25" s="190"/>
      <c r="E25" s="191"/>
      <c r="F25" s="113">
        <v>0</v>
      </c>
      <c r="G25" s="116">
        <f t="shared" si="0"/>
        <v>0</v>
      </c>
    </row>
    <row r="26" spans="1:7" ht="15.75" customHeight="1" x14ac:dyDescent="0.3">
      <c r="A26" s="91">
        <v>25</v>
      </c>
      <c r="B26" s="189" t="s">
        <v>235</v>
      </c>
      <c r="C26" s="190"/>
      <c r="D26" s="190"/>
      <c r="E26" s="191"/>
      <c r="F26" s="113">
        <v>0</v>
      </c>
      <c r="G26" s="116">
        <f t="shared" si="0"/>
        <v>0</v>
      </c>
    </row>
    <row r="27" spans="1:7" ht="15.75" customHeight="1" x14ac:dyDescent="0.3">
      <c r="A27" s="91">
        <v>26</v>
      </c>
      <c r="B27" s="189" t="s">
        <v>236</v>
      </c>
      <c r="C27" s="190"/>
      <c r="D27" s="190"/>
      <c r="E27" s="191"/>
      <c r="F27" s="113">
        <v>0</v>
      </c>
      <c r="G27" s="116">
        <f t="shared" si="0"/>
        <v>0</v>
      </c>
    </row>
    <row r="28" spans="1:7" ht="15.75" customHeight="1" x14ac:dyDescent="0.3">
      <c r="A28" s="91">
        <v>27</v>
      </c>
      <c r="B28" s="189" t="s">
        <v>237</v>
      </c>
      <c r="C28" s="190"/>
      <c r="D28" s="190"/>
      <c r="E28" s="191"/>
      <c r="F28" s="113">
        <v>0</v>
      </c>
      <c r="G28" s="116">
        <f t="shared" si="0"/>
        <v>0</v>
      </c>
    </row>
    <row r="29" spans="1:7" ht="15.75" customHeight="1" x14ac:dyDescent="0.3">
      <c r="A29" s="91">
        <v>28</v>
      </c>
      <c r="B29" s="189" t="s">
        <v>238</v>
      </c>
      <c r="C29" s="190"/>
      <c r="D29" s="190"/>
      <c r="E29" s="191"/>
      <c r="F29" s="113">
        <v>0</v>
      </c>
      <c r="G29" s="116">
        <f t="shared" si="0"/>
        <v>0</v>
      </c>
    </row>
    <row r="30" spans="1:7" ht="15.75" customHeight="1" x14ac:dyDescent="0.3">
      <c r="A30" s="91">
        <v>29</v>
      </c>
      <c r="B30" s="189" t="s">
        <v>239</v>
      </c>
      <c r="C30" s="190"/>
      <c r="D30" s="190"/>
      <c r="E30" s="191"/>
      <c r="F30" s="113">
        <v>0</v>
      </c>
      <c r="G30" s="116">
        <f t="shared" si="0"/>
        <v>0</v>
      </c>
    </row>
    <row r="31" spans="1:7" ht="15.75" customHeight="1" x14ac:dyDescent="0.3">
      <c r="A31" s="91">
        <v>30</v>
      </c>
      <c r="B31" s="189" t="s">
        <v>240</v>
      </c>
      <c r="C31" s="190"/>
      <c r="D31" s="190"/>
      <c r="E31" s="191"/>
      <c r="F31" s="113">
        <v>0</v>
      </c>
      <c r="G31" s="116">
        <f t="shared" si="0"/>
        <v>0</v>
      </c>
    </row>
    <row r="32" spans="1:7" ht="15.75" customHeight="1" x14ac:dyDescent="0.3">
      <c r="A32" s="91">
        <v>31</v>
      </c>
      <c r="B32" s="189" t="s">
        <v>241</v>
      </c>
      <c r="C32" s="190"/>
      <c r="D32" s="190"/>
      <c r="E32" s="191"/>
      <c r="F32" s="113">
        <v>0</v>
      </c>
      <c r="G32" s="116">
        <f t="shared" si="0"/>
        <v>0</v>
      </c>
    </row>
    <row r="33" spans="1:7" ht="15.75" customHeight="1" x14ac:dyDescent="0.3">
      <c r="A33" s="91">
        <v>32</v>
      </c>
      <c r="B33" s="189" t="s">
        <v>242</v>
      </c>
      <c r="C33" s="190"/>
      <c r="D33" s="190"/>
      <c r="E33" s="191"/>
      <c r="F33" s="113">
        <v>0</v>
      </c>
      <c r="G33" s="116">
        <f t="shared" si="0"/>
        <v>0</v>
      </c>
    </row>
    <row r="34" spans="1:7" ht="15.75" customHeight="1" x14ac:dyDescent="0.3">
      <c r="A34" s="91">
        <v>33</v>
      </c>
      <c r="B34" s="189" t="s">
        <v>243</v>
      </c>
      <c r="C34" s="190"/>
      <c r="D34" s="190"/>
      <c r="E34" s="191"/>
      <c r="F34" s="113">
        <v>0</v>
      </c>
      <c r="G34" s="116">
        <f t="shared" si="0"/>
        <v>0</v>
      </c>
    </row>
    <row r="35" spans="1:7" ht="15.75" customHeight="1" x14ac:dyDescent="0.3">
      <c r="A35" s="91">
        <v>34</v>
      </c>
      <c r="B35" s="189" t="s">
        <v>244</v>
      </c>
      <c r="C35" s="190"/>
      <c r="D35" s="190"/>
      <c r="E35" s="191"/>
      <c r="F35" s="113">
        <v>0</v>
      </c>
      <c r="G35" s="116">
        <f t="shared" si="0"/>
        <v>0</v>
      </c>
    </row>
    <row r="36" spans="1:7" ht="15.75" customHeight="1" x14ac:dyDescent="0.3">
      <c r="A36" s="91">
        <v>35</v>
      </c>
      <c r="B36" s="189" t="s">
        <v>245</v>
      </c>
      <c r="C36" s="190"/>
      <c r="D36" s="190"/>
      <c r="E36" s="191"/>
      <c r="F36" s="113">
        <v>0</v>
      </c>
      <c r="G36" s="116">
        <f t="shared" si="0"/>
        <v>0</v>
      </c>
    </row>
    <row r="37" spans="1:7" ht="15.75" customHeight="1" x14ac:dyDescent="0.3">
      <c r="A37" s="91">
        <v>36</v>
      </c>
      <c r="B37" s="189" t="s">
        <v>246</v>
      </c>
      <c r="C37" s="190"/>
      <c r="D37" s="190"/>
      <c r="E37" s="191"/>
      <c r="F37" s="113">
        <v>0</v>
      </c>
      <c r="G37" s="116">
        <f t="shared" si="0"/>
        <v>0</v>
      </c>
    </row>
    <row r="38" spans="1:7" ht="15.75" customHeight="1" x14ac:dyDescent="0.3">
      <c r="A38" s="91">
        <v>37</v>
      </c>
      <c r="B38" s="189" t="s">
        <v>247</v>
      </c>
      <c r="C38" s="190"/>
      <c r="D38" s="190"/>
      <c r="E38" s="191"/>
      <c r="F38" s="113">
        <v>0</v>
      </c>
      <c r="G38" s="116">
        <f t="shared" si="0"/>
        <v>0</v>
      </c>
    </row>
    <row r="39" spans="1:7" ht="15.75" customHeight="1" x14ac:dyDescent="0.3">
      <c r="A39" s="91">
        <v>38</v>
      </c>
      <c r="B39" s="189" t="s">
        <v>248</v>
      </c>
      <c r="C39" s="190"/>
      <c r="D39" s="190"/>
      <c r="E39" s="191"/>
      <c r="F39" s="113">
        <v>0</v>
      </c>
      <c r="G39" s="116">
        <f t="shared" si="0"/>
        <v>0</v>
      </c>
    </row>
    <row r="40" spans="1:7" ht="15.75" customHeight="1" x14ac:dyDescent="0.3">
      <c r="A40" s="91">
        <v>39</v>
      </c>
      <c r="B40" s="189" t="s">
        <v>249</v>
      </c>
      <c r="C40" s="190"/>
      <c r="D40" s="190"/>
      <c r="E40" s="191"/>
      <c r="F40" s="113">
        <v>0</v>
      </c>
      <c r="G40" s="116">
        <f t="shared" si="0"/>
        <v>0</v>
      </c>
    </row>
    <row r="41" spans="1:7" ht="15.75" customHeight="1" x14ac:dyDescent="0.3">
      <c r="A41" s="106">
        <v>40</v>
      </c>
      <c r="B41" s="192" t="s">
        <v>250</v>
      </c>
      <c r="C41" s="193"/>
      <c r="D41" s="193"/>
      <c r="E41" s="194"/>
      <c r="F41" s="114">
        <v>0</v>
      </c>
      <c r="G41" s="117">
        <f t="shared" si="0"/>
        <v>0</v>
      </c>
    </row>
    <row r="42" spans="1:7" ht="15.75" customHeight="1" x14ac:dyDescent="0.3">
      <c r="A42" s="106">
        <v>41</v>
      </c>
      <c r="B42" s="192" t="s">
        <v>395</v>
      </c>
      <c r="C42" s="193"/>
      <c r="D42" s="193"/>
      <c r="E42" s="194"/>
      <c r="F42" s="114">
        <v>0</v>
      </c>
      <c r="G42" s="117">
        <f t="shared" si="0"/>
        <v>0</v>
      </c>
    </row>
    <row r="43" spans="1:7" ht="7.2" customHeight="1" x14ac:dyDescent="0.3">
      <c r="A43" s="109"/>
      <c r="B43" s="110"/>
      <c r="C43" s="115"/>
      <c r="D43" s="115"/>
      <c r="E43" s="115"/>
      <c r="F43" s="111"/>
      <c r="G43" s="112"/>
    </row>
    <row r="44" spans="1:7" ht="47.4" customHeight="1" x14ac:dyDescent="0.3">
      <c r="A44" s="107" t="s">
        <v>207</v>
      </c>
      <c r="B44" s="195" t="s">
        <v>208</v>
      </c>
      <c r="C44" s="196"/>
      <c r="D44" s="196"/>
      <c r="E44" s="197"/>
      <c r="F44" s="108" t="s">
        <v>263</v>
      </c>
      <c r="G44" s="108" t="s">
        <v>262</v>
      </c>
    </row>
    <row r="45" spans="1:7" ht="15.6" customHeight="1" x14ac:dyDescent="0.3">
      <c r="A45" s="85" t="s">
        <v>10</v>
      </c>
      <c r="B45" s="86" t="s">
        <v>256</v>
      </c>
      <c r="C45" s="119">
        <v>3000</v>
      </c>
      <c r="D45" s="200" t="s">
        <v>209</v>
      </c>
      <c r="E45" s="201"/>
      <c r="F45" s="204">
        <v>0</v>
      </c>
      <c r="G45" s="206">
        <f>3000*F45</f>
        <v>0</v>
      </c>
    </row>
    <row r="46" spans="1:7" x14ac:dyDescent="0.3">
      <c r="A46" s="87"/>
      <c r="B46" s="88" t="s">
        <v>251</v>
      </c>
      <c r="C46" s="120" t="s">
        <v>210</v>
      </c>
      <c r="D46" s="202"/>
      <c r="E46" s="203"/>
      <c r="F46" s="205"/>
      <c r="G46" s="207"/>
    </row>
    <row r="47" spans="1:7" ht="42.45" customHeight="1" thickBot="1" x14ac:dyDescent="0.35">
      <c r="A47" s="198" t="s">
        <v>254</v>
      </c>
      <c r="B47" s="198"/>
      <c r="C47" s="198"/>
      <c r="D47" s="198"/>
      <c r="E47" s="198"/>
      <c r="F47" s="198"/>
      <c r="G47" s="198"/>
    </row>
    <row r="48" spans="1:7" ht="21.6" thickTop="1" thickBot="1" x14ac:dyDescent="0.4">
      <c r="A48" s="208" t="s">
        <v>269</v>
      </c>
      <c r="B48" s="209"/>
      <c r="C48" s="209"/>
      <c r="D48" s="209"/>
      <c r="E48" s="209"/>
      <c r="F48" s="209"/>
      <c r="G48" s="118">
        <f>SUM(G2:G42,G45)</f>
        <v>0</v>
      </c>
    </row>
    <row r="49" spans="1:7" ht="15" thickTop="1" x14ac:dyDescent="0.3">
      <c r="A49" s="199"/>
      <c r="B49" s="199"/>
      <c r="C49" s="199"/>
      <c r="D49" s="199"/>
      <c r="E49" s="199"/>
      <c r="F49" s="199"/>
      <c r="G49" s="199"/>
    </row>
    <row r="50" spans="1:7" ht="20.399999999999999" customHeight="1" x14ac:dyDescent="0.3">
      <c r="A50" s="188" t="s">
        <v>264</v>
      </c>
      <c r="B50" s="188"/>
      <c r="C50" s="188" t="s">
        <v>260</v>
      </c>
      <c r="D50" s="188"/>
      <c r="E50" s="188"/>
      <c r="F50" s="188"/>
      <c r="G50" s="188"/>
    </row>
    <row r="51" spans="1:7" ht="21" customHeight="1" x14ac:dyDescent="0.3">
      <c r="A51" s="188" t="s">
        <v>265</v>
      </c>
      <c r="B51" s="188"/>
      <c r="C51" s="188" t="s">
        <v>261</v>
      </c>
      <c r="D51" s="188"/>
      <c r="E51" s="188"/>
      <c r="F51" s="188"/>
      <c r="G51" s="188"/>
    </row>
  </sheetData>
  <sheetProtection algorithmName="SHA-512" hashValue="WHe77U/p+VAnVS2A1AtXwJg0y7IJXsp4u8ZVLx07z9li2Ff254JZIc/qH4fm8Zq1/2deDabNCohXM1tdImMvYg==" saltValue="8rj7gW5Odc+kx74WtD8EcQ==" spinCount="100000" sheet="1" selectLockedCells="1"/>
  <mergeCells count="53">
    <mergeCell ref="A50:B50"/>
    <mergeCell ref="C50:G50"/>
    <mergeCell ref="A51:B51"/>
    <mergeCell ref="C51:G51"/>
    <mergeCell ref="D45:E46"/>
    <mergeCell ref="F45:F46"/>
    <mergeCell ref="G45:G46"/>
    <mergeCell ref="A47:G47"/>
    <mergeCell ref="A48:F48"/>
    <mergeCell ref="A49:G49"/>
    <mergeCell ref="B44:E44"/>
    <mergeCell ref="B31:E31"/>
    <mergeCell ref="B32:E32"/>
    <mergeCell ref="B33:E33"/>
    <mergeCell ref="B34:E34"/>
    <mergeCell ref="B35:E35"/>
    <mergeCell ref="B36:E36"/>
    <mergeCell ref="B37:E37"/>
    <mergeCell ref="B38:E38"/>
    <mergeCell ref="B39:E39"/>
    <mergeCell ref="B40:E40"/>
    <mergeCell ref="B42:E42"/>
    <mergeCell ref="B41:E41"/>
    <mergeCell ref="B30:E30"/>
    <mergeCell ref="B19:E19"/>
    <mergeCell ref="B20:E20"/>
    <mergeCell ref="B21:E21"/>
    <mergeCell ref="B22:E22"/>
    <mergeCell ref="B23:E23"/>
    <mergeCell ref="B24:E24"/>
    <mergeCell ref="B25:E25"/>
    <mergeCell ref="B26:E26"/>
    <mergeCell ref="B27:E27"/>
    <mergeCell ref="B28:E28"/>
    <mergeCell ref="B29:E29"/>
    <mergeCell ref="B18:E18"/>
    <mergeCell ref="B7:E7"/>
    <mergeCell ref="B8:E8"/>
    <mergeCell ref="B9:E9"/>
    <mergeCell ref="B10:E10"/>
    <mergeCell ref="B11:E11"/>
    <mergeCell ref="B12:E12"/>
    <mergeCell ref="B13:E13"/>
    <mergeCell ref="B14:E14"/>
    <mergeCell ref="B15:E15"/>
    <mergeCell ref="B16:E16"/>
    <mergeCell ref="B17:E17"/>
    <mergeCell ref="B6:E6"/>
    <mergeCell ref="B1:E1"/>
    <mergeCell ref="B2:E2"/>
    <mergeCell ref="B3:E3"/>
    <mergeCell ref="B4:E4"/>
    <mergeCell ref="B5:E5"/>
  </mergeCells>
  <pageMargins left="0.25" right="0.25" top="1.0605833333333334" bottom="0.75" header="0.3" footer="0.3"/>
  <pageSetup scale="89" fitToHeight="0" orientation="landscape" r:id="rId1"/>
  <headerFooter>
    <oddHeader>&amp;C&amp;"Arial,Bold"&amp;12
SCHEDULE OF PRICES FOR 
LANDSCAPE MAINTENANCE SERVICES FOR ROAD MAINTENANCE DISTRICT 3 MEDIANS
OPTION YEAR 3&amp;R&amp;"Arial,Bold"&amp;13FORM PW-2.5</oddHeader>
    <oddFooter>Page &amp;P of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44DE-39D7-4167-BB4C-1F7C1C407406}">
  <sheetPr>
    <pageSetUpPr fitToPage="1"/>
  </sheetPr>
  <dimension ref="A1:G51"/>
  <sheetViews>
    <sheetView showWhiteSpace="0" view="pageLayout" topLeftCell="A26" zoomScaleNormal="100" zoomScaleSheetLayoutView="110" workbookViewId="0">
      <selection activeCell="F45" sqref="F45:F46"/>
    </sheetView>
  </sheetViews>
  <sheetFormatPr defaultRowHeight="14.4" x14ac:dyDescent="0.3"/>
  <cols>
    <col min="1" max="1" width="3.33203125" style="89" bestFit="1" customWidth="1"/>
    <col min="2" max="2" width="80.6640625" style="89" customWidth="1"/>
    <col min="3" max="3" width="9.6640625" customWidth="1"/>
    <col min="4" max="4" width="2.33203125" customWidth="1"/>
    <col min="5" max="6" width="17.6640625" customWidth="1"/>
    <col min="7" max="7" width="18.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29.4" customHeight="1" x14ac:dyDescent="0.3">
      <c r="A1" s="80" t="s">
        <v>205</v>
      </c>
      <c r="B1" s="210" t="s">
        <v>206</v>
      </c>
      <c r="C1" s="210"/>
      <c r="D1" s="210"/>
      <c r="E1" s="210"/>
      <c r="F1" s="80" t="s">
        <v>257</v>
      </c>
      <c r="G1" s="81" t="s">
        <v>259</v>
      </c>
    </row>
    <row r="2" spans="1:7" s="82" customFormat="1" ht="16.2" customHeight="1" x14ac:dyDescent="0.25">
      <c r="A2" s="91">
        <v>1</v>
      </c>
      <c r="B2" s="189" t="s">
        <v>211</v>
      </c>
      <c r="C2" s="190"/>
      <c r="D2" s="190"/>
      <c r="E2" s="191"/>
      <c r="F2" s="113">
        <v>0</v>
      </c>
      <c r="G2" s="116">
        <f t="shared" ref="G2:G42" si="0">F2*12</f>
        <v>0</v>
      </c>
    </row>
    <row r="3" spans="1:7" s="83" customFormat="1" ht="15.75" customHeight="1" x14ac:dyDescent="0.25">
      <c r="A3" s="91">
        <v>2</v>
      </c>
      <c r="B3" s="189" t="s">
        <v>212</v>
      </c>
      <c r="C3" s="190"/>
      <c r="D3" s="190"/>
      <c r="E3" s="191"/>
      <c r="F3" s="113">
        <v>0</v>
      </c>
      <c r="G3" s="116">
        <f t="shared" si="0"/>
        <v>0</v>
      </c>
    </row>
    <row r="4" spans="1:7" s="82" customFormat="1" ht="15.75" customHeight="1" x14ac:dyDescent="0.25">
      <c r="A4" s="91">
        <v>3</v>
      </c>
      <c r="B4" s="189" t="s">
        <v>213</v>
      </c>
      <c r="C4" s="190"/>
      <c r="D4" s="190"/>
      <c r="E4" s="191"/>
      <c r="F4" s="113">
        <v>0</v>
      </c>
      <c r="G4" s="116">
        <f t="shared" si="0"/>
        <v>0</v>
      </c>
    </row>
    <row r="5" spans="1:7" s="82" customFormat="1" ht="15.75" customHeight="1" x14ac:dyDescent="0.25">
      <c r="A5" s="91">
        <v>4</v>
      </c>
      <c r="B5" s="189" t="s">
        <v>214</v>
      </c>
      <c r="C5" s="190"/>
      <c r="D5" s="190"/>
      <c r="E5" s="191"/>
      <c r="F5" s="113">
        <v>0</v>
      </c>
      <c r="G5" s="116">
        <f t="shared" si="0"/>
        <v>0</v>
      </c>
    </row>
    <row r="6" spans="1:7" s="82" customFormat="1" ht="15.75" customHeight="1" x14ac:dyDescent="0.25">
      <c r="A6" s="91">
        <v>5</v>
      </c>
      <c r="B6" s="189" t="s">
        <v>215</v>
      </c>
      <c r="C6" s="190"/>
      <c r="D6" s="190"/>
      <c r="E6" s="191"/>
      <c r="F6" s="113">
        <v>0</v>
      </c>
      <c r="G6" s="116">
        <f t="shared" si="0"/>
        <v>0</v>
      </c>
    </row>
    <row r="7" spans="1:7" s="82" customFormat="1" ht="15.75" customHeight="1" x14ac:dyDescent="0.25">
      <c r="A7" s="91">
        <v>6</v>
      </c>
      <c r="B7" s="189" t="s">
        <v>216</v>
      </c>
      <c r="C7" s="190"/>
      <c r="D7" s="190"/>
      <c r="E7" s="191"/>
      <c r="F7" s="113">
        <v>0</v>
      </c>
      <c r="G7" s="116">
        <f t="shared" si="0"/>
        <v>0</v>
      </c>
    </row>
    <row r="8" spans="1:7" s="82" customFormat="1" ht="15.75" customHeight="1" x14ac:dyDescent="0.25">
      <c r="A8" s="91">
        <v>7</v>
      </c>
      <c r="B8" s="189" t="s">
        <v>217</v>
      </c>
      <c r="C8" s="190"/>
      <c r="D8" s="190"/>
      <c r="E8" s="191"/>
      <c r="F8" s="113">
        <v>0</v>
      </c>
      <c r="G8" s="116">
        <f t="shared" si="0"/>
        <v>0</v>
      </c>
    </row>
    <row r="9" spans="1:7" s="82" customFormat="1" ht="15.75" customHeight="1" x14ac:dyDescent="0.25">
      <c r="A9" s="91">
        <v>8</v>
      </c>
      <c r="B9" s="189" t="s">
        <v>218</v>
      </c>
      <c r="C9" s="190"/>
      <c r="D9" s="190"/>
      <c r="E9" s="191"/>
      <c r="F9" s="113">
        <v>0</v>
      </c>
      <c r="G9" s="116">
        <f t="shared" si="0"/>
        <v>0</v>
      </c>
    </row>
    <row r="10" spans="1:7" ht="15.75" customHeight="1" x14ac:dyDescent="0.3">
      <c r="A10" s="91">
        <v>9</v>
      </c>
      <c r="B10" s="189" t="s">
        <v>219</v>
      </c>
      <c r="C10" s="190"/>
      <c r="D10" s="190"/>
      <c r="E10" s="191"/>
      <c r="F10" s="113">
        <v>0</v>
      </c>
      <c r="G10" s="116">
        <f t="shared" si="0"/>
        <v>0</v>
      </c>
    </row>
    <row r="11" spans="1:7" s="84" customFormat="1" ht="15.75" customHeight="1" x14ac:dyDescent="0.3">
      <c r="A11" s="91">
        <v>10</v>
      </c>
      <c r="B11" s="189" t="s">
        <v>220</v>
      </c>
      <c r="C11" s="190"/>
      <c r="D11" s="190"/>
      <c r="E11" s="191"/>
      <c r="F11" s="113">
        <v>0</v>
      </c>
      <c r="G11" s="116">
        <f t="shared" si="0"/>
        <v>0</v>
      </c>
    </row>
    <row r="12" spans="1:7" s="82" customFormat="1" ht="15.6" x14ac:dyDescent="0.25">
      <c r="A12" s="91">
        <v>11</v>
      </c>
      <c r="B12" s="189" t="s">
        <v>221</v>
      </c>
      <c r="C12" s="190"/>
      <c r="D12" s="190"/>
      <c r="E12" s="191"/>
      <c r="F12" s="113">
        <v>0</v>
      </c>
      <c r="G12" s="116">
        <f t="shared" si="0"/>
        <v>0</v>
      </c>
    </row>
    <row r="13" spans="1:7" s="82" customFormat="1" ht="15.75" customHeight="1" x14ac:dyDescent="0.25">
      <c r="A13" s="91">
        <v>12</v>
      </c>
      <c r="B13" s="189" t="s">
        <v>222</v>
      </c>
      <c r="C13" s="190"/>
      <c r="D13" s="190"/>
      <c r="E13" s="191"/>
      <c r="F13" s="113">
        <v>0</v>
      </c>
      <c r="G13" s="116">
        <f t="shared" si="0"/>
        <v>0</v>
      </c>
    </row>
    <row r="14" spans="1:7" ht="15.75" customHeight="1" x14ac:dyDescent="0.3">
      <c r="A14" s="91">
        <v>13</v>
      </c>
      <c r="B14" s="189" t="s">
        <v>223</v>
      </c>
      <c r="C14" s="190"/>
      <c r="D14" s="190"/>
      <c r="E14" s="191"/>
      <c r="F14" s="113">
        <v>0</v>
      </c>
      <c r="G14" s="116">
        <f t="shared" si="0"/>
        <v>0</v>
      </c>
    </row>
    <row r="15" spans="1:7" ht="15.75" customHeight="1" x14ac:dyDescent="0.3">
      <c r="A15" s="91">
        <v>14</v>
      </c>
      <c r="B15" s="189" t="s">
        <v>224</v>
      </c>
      <c r="C15" s="190"/>
      <c r="D15" s="190"/>
      <c r="E15" s="191"/>
      <c r="F15" s="113">
        <v>0</v>
      </c>
      <c r="G15" s="116">
        <f t="shared" si="0"/>
        <v>0</v>
      </c>
    </row>
    <row r="16" spans="1:7" ht="15.75" customHeight="1" x14ac:dyDescent="0.3">
      <c r="A16" s="91">
        <v>15</v>
      </c>
      <c r="B16" s="189" t="s">
        <v>225</v>
      </c>
      <c r="C16" s="190"/>
      <c r="D16" s="190"/>
      <c r="E16" s="191"/>
      <c r="F16" s="113">
        <v>0</v>
      </c>
      <c r="G16" s="116">
        <f t="shared" si="0"/>
        <v>0</v>
      </c>
    </row>
    <row r="17" spans="1:7" ht="15.75" customHeight="1" x14ac:dyDescent="0.3">
      <c r="A17" s="91">
        <v>16</v>
      </c>
      <c r="B17" s="189" t="s">
        <v>226</v>
      </c>
      <c r="C17" s="190"/>
      <c r="D17" s="190"/>
      <c r="E17" s="191"/>
      <c r="F17" s="113">
        <v>0</v>
      </c>
      <c r="G17" s="116">
        <f t="shared" si="0"/>
        <v>0</v>
      </c>
    </row>
    <row r="18" spans="1:7" ht="15.75" customHeight="1" x14ac:dyDescent="0.3">
      <c r="A18" s="91">
        <v>17</v>
      </c>
      <c r="B18" s="189" t="s">
        <v>227</v>
      </c>
      <c r="C18" s="190"/>
      <c r="D18" s="190"/>
      <c r="E18" s="191"/>
      <c r="F18" s="113">
        <v>0</v>
      </c>
      <c r="G18" s="116">
        <f t="shared" si="0"/>
        <v>0</v>
      </c>
    </row>
    <row r="19" spans="1:7" ht="15.75" customHeight="1" x14ac:dyDescent="0.3">
      <c r="A19" s="91">
        <v>18</v>
      </c>
      <c r="B19" s="189" t="s">
        <v>228</v>
      </c>
      <c r="C19" s="190"/>
      <c r="D19" s="190"/>
      <c r="E19" s="191"/>
      <c r="F19" s="113">
        <v>0</v>
      </c>
      <c r="G19" s="116">
        <f t="shared" si="0"/>
        <v>0</v>
      </c>
    </row>
    <row r="20" spans="1:7" ht="15.75" customHeight="1" x14ac:dyDescent="0.3">
      <c r="A20" s="91">
        <v>19</v>
      </c>
      <c r="B20" s="189" t="s">
        <v>229</v>
      </c>
      <c r="C20" s="190"/>
      <c r="D20" s="190"/>
      <c r="E20" s="191"/>
      <c r="F20" s="113">
        <v>0</v>
      </c>
      <c r="G20" s="116">
        <f t="shared" si="0"/>
        <v>0</v>
      </c>
    </row>
    <row r="21" spans="1:7" ht="15.75" customHeight="1" x14ac:dyDescent="0.3">
      <c r="A21" s="91">
        <v>20</v>
      </c>
      <c r="B21" s="189" t="s">
        <v>230</v>
      </c>
      <c r="C21" s="190"/>
      <c r="D21" s="190"/>
      <c r="E21" s="191"/>
      <c r="F21" s="113">
        <v>0</v>
      </c>
      <c r="G21" s="116">
        <f t="shared" si="0"/>
        <v>0</v>
      </c>
    </row>
    <row r="22" spans="1:7" ht="15.75" customHeight="1" x14ac:dyDescent="0.3">
      <c r="A22" s="91">
        <v>21</v>
      </c>
      <c r="B22" s="189" t="s">
        <v>231</v>
      </c>
      <c r="C22" s="190"/>
      <c r="D22" s="190"/>
      <c r="E22" s="191"/>
      <c r="F22" s="113">
        <v>0</v>
      </c>
      <c r="G22" s="116">
        <f t="shared" si="0"/>
        <v>0</v>
      </c>
    </row>
    <row r="23" spans="1:7" ht="15.75" customHeight="1" x14ac:dyDescent="0.3">
      <c r="A23" s="91">
        <v>22</v>
      </c>
      <c r="B23" s="189" t="s">
        <v>232</v>
      </c>
      <c r="C23" s="190"/>
      <c r="D23" s="190"/>
      <c r="E23" s="191"/>
      <c r="F23" s="113">
        <v>0</v>
      </c>
      <c r="G23" s="116">
        <f t="shared" si="0"/>
        <v>0</v>
      </c>
    </row>
    <row r="24" spans="1:7" ht="15.75" customHeight="1" x14ac:dyDescent="0.3">
      <c r="A24" s="91">
        <v>23</v>
      </c>
      <c r="B24" s="189" t="s">
        <v>233</v>
      </c>
      <c r="C24" s="190"/>
      <c r="D24" s="190"/>
      <c r="E24" s="191"/>
      <c r="F24" s="113">
        <v>0</v>
      </c>
      <c r="G24" s="116">
        <f t="shared" si="0"/>
        <v>0</v>
      </c>
    </row>
    <row r="25" spans="1:7" ht="15.75" customHeight="1" x14ac:dyDescent="0.3">
      <c r="A25" s="91">
        <v>24</v>
      </c>
      <c r="B25" s="189" t="s">
        <v>234</v>
      </c>
      <c r="C25" s="190"/>
      <c r="D25" s="190"/>
      <c r="E25" s="191"/>
      <c r="F25" s="113">
        <v>0</v>
      </c>
      <c r="G25" s="116">
        <f t="shared" si="0"/>
        <v>0</v>
      </c>
    </row>
    <row r="26" spans="1:7" ht="15.75" customHeight="1" x14ac:dyDescent="0.3">
      <c r="A26" s="91">
        <v>25</v>
      </c>
      <c r="B26" s="189" t="s">
        <v>235</v>
      </c>
      <c r="C26" s="190"/>
      <c r="D26" s="190"/>
      <c r="E26" s="191"/>
      <c r="F26" s="113">
        <v>0</v>
      </c>
      <c r="G26" s="116">
        <f t="shared" si="0"/>
        <v>0</v>
      </c>
    </row>
    <row r="27" spans="1:7" ht="15.75" customHeight="1" x14ac:dyDescent="0.3">
      <c r="A27" s="91">
        <v>26</v>
      </c>
      <c r="B27" s="189" t="s">
        <v>236</v>
      </c>
      <c r="C27" s="190"/>
      <c r="D27" s="190"/>
      <c r="E27" s="191"/>
      <c r="F27" s="113">
        <v>0</v>
      </c>
      <c r="G27" s="116">
        <f t="shared" si="0"/>
        <v>0</v>
      </c>
    </row>
    <row r="28" spans="1:7" ht="15.75" customHeight="1" x14ac:dyDescent="0.3">
      <c r="A28" s="91">
        <v>27</v>
      </c>
      <c r="B28" s="189" t="s">
        <v>237</v>
      </c>
      <c r="C28" s="190"/>
      <c r="D28" s="190"/>
      <c r="E28" s="191"/>
      <c r="F28" s="113">
        <v>0</v>
      </c>
      <c r="G28" s="116">
        <f t="shared" si="0"/>
        <v>0</v>
      </c>
    </row>
    <row r="29" spans="1:7" ht="15.75" customHeight="1" x14ac:dyDescent="0.3">
      <c r="A29" s="91">
        <v>28</v>
      </c>
      <c r="B29" s="189" t="s">
        <v>238</v>
      </c>
      <c r="C29" s="190"/>
      <c r="D29" s="190"/>
      <c r="E29" s="191"/>
      <c r="F29" s="113">
        <v>0</v>
      </c>
      <c r="G29" s="116">
        <f t="shared" si="0"/>
        <v>0</v>
      </c>
    </row>
    <row r="30" spans="1:7" ht="15.75" customHeight="1" x14ac:dyDescent="0.3">
      <c r="A30" s="91">
        <v>29</v>
      </c>
      <c r="B30" s="189" t="s">
        <v>239</v>
      </c>
      <c r="C30" s="190"/>
      <c r="D30" s="190"/>
      <c r="E30" s="191"/>
      <c r="F30" s="113">
        <v>0</v>
      </c>
      <c r="G30" s="116">
        <f t="shared" si="0"/>
        <v>0</v>
      </c>
    </row>
    <row r="31" spans="1:7" ht="15.75" customHeight="1" x14ac:dyDescent="0.3">
      <c r="A31" s="91">
        <v>30</v>
      </c>
      <c r="B31" s="189" t="s">
        <v>240</v>
      </c>
      <c r="C31" s="190"/>
      <c r="D31" s="190"/>
      <c r="E31" s="191"/>
      <c r="F31" s="113">
        <v>0</v>
      </c>
      <c r="G31" s="116">
        <f t="shared" si="0"/>
        <v>0</v>
      </c>
    </row>
    <row r="32" spans="1:7" ht="15.75" customHeight="1" x14ac:dyDescent="0.3">
      <c r="A32" s="91">
        <v>31</v>
      </c>
      <c r="B32" s="189" t="s">
        <v>241</v>
      </c>
      <c r="C32" s="190"/>
      <c r="D32" s="190"/>
      <c r="E32" s="191"/>
      <c r="F32" s="113">
        <v>0</v>
      </c>
      <c r="G32" s="116">
        <f t="shared" si="0"/>
        <v>0</v>
      </c>
    </row>
    <row r="33" spans="1:7" ht="15.75" customHeight="1" x14ac:dyDescent="0.3">
      <c r="A33" s="91">
        <v>32</v>
      </c>
      <c r="B33" s="189" t="s">
        <v>242</v>
      </c>
      <c r="C33" s="190"/>
      <c r="D33" s="190"/>
      <c r="E33" s="191"/>
      <c r="F33" s="113">
        <v>0</v>
      </c>
      <c r="G33" s="116">
        <f t="shared" si="0"/>
        <v>0</v>
      </c>
    </row>
    <row r="34" spans="1:7" ht="15.75" customHeight="1" x14ac:dyDescent="0.3">
      <c r="A34" s="91">
        <v>33</v>
      </c>
      <c r="B34" s="189" t="s">
        <v>243</v>
      </c>
      <c r="C34" s="190"/>
      <c r="D34" s="190"/>
      <c r="E34" s="191"/>
      <c r="F34" s="113">
        <v>0</v>
      </c>
      <c r="G34" s="116">
        <f t="shared" si="0"/>
        <v>0</v>
      </c>
    </row>
    <row r="35" spans="1:7" ht="15.75" customHeight="1" x14ac:dyDescent="0.3">
      <c r="A35" s="91">
        <v>34</v>
      </c>
      <c r="B35" s="189" t="s">
        <v>244</v>
      </c>
      <c r="C35" s="190"/>
      <c r="D35" s="190"/>
      <c r="E35" s="191"/>
      <c r="F35" s="113">
        <v>0</v>
      </c>
      <c r="G35" s="116">
        <f t="shared" si="0"/>
        <v>0</v>
      </c>
    </row>
    <row r="36" spans="1:7" ht="15.75" customHeight="1" x14ac:dyDescent="0.3">
      <c r="A36" s="91">
        <v>35</v>
      </c>
      <c r="B36" s="189" t="s">
        <v>245</v>
      </c>
      <c r="C36" s="190"/>
      <c r="D36" s="190"/>
      <c r="E36" s="191"/>
      <c r="F36" s="113">
        <v>0</v>
      </c>
      <c r="G36" s="116">
        <f t="shared" si="0"/>
        <v>0</v>
      </c>
    </row>
    <row r="37" spans="1:7" ht="15.75" customHeight="1" x14ac:dyDescent="0.3">
      <c r="A37" s="91">
        <v>36</v>
      </c>
      <c r="B37" s="189" t="s">
        <v>246</v>
      </c>
      <c r="C37" s="190"/>
      <c r="D37" s="190"/>
      <c r="E37" s="191"/>
      <c r="F37" s="113">
        <v>0</v>
      </c>
      <c r="G37" s="116">
        <f t="shared" si="0"/>
        <v>0</v>
      </c>
    </row>
    <row r="38" spans="1:7" ht="15.75" customHeight="1" x14ac:dyDescent="0.3">
      <c r="A38" s="91">
        <v>37</v>
      </c>
      <c r="B38" s="189" t="s">
        <v>247</v>
      </c>
      <c r="C38" s="190"/>
      <c r="D38" s="190"/>
      <c r="E38" s="191"/>
      <c r="F38" s="113">
        <v>0</v>
      </c>
      <c r="G38" s="116">
        <f t="shared" si="0"/>
        <v>0</v>
      </c>
    </row>
    <row r="39" spans="1:7" ht="15.75" customHeight="1" x14ac:dyDescent="0.3">
      <c r="A39" s="91">
        <v>38</v>
      </c>
      <c r="B39" s="189" t="s">
        <v>248</v>
      </c>
      <c r="C39" s="190"/>
      <c r="D39" s="190"/>
      <c r="E39" s="191"/>
      <c r="F39" s="113">
        <v>0</v>
      </c>
      <c r="G39" s="116">
        <f t="shared" si="0"/>
        <v>0</v>
      </c>
    </row>
    <row r="40" spans="1:7" ht="15.75" customHeight="1" x14ac:dyDescent="0.3">
      <c r="A40" s="91">
        <v>39</v>
      </c>
      <c r="B40" s="189" t="s">
        <v>249</v>
      </c>
      <c r="C40" s="190"/>
      <c r="D40" s="190"/>
      <c r="E40" s="191"/>
      <c r="F40" s="113">
        <v>0</v>
      </c>
      <c r="G40" s="116">
        <f t="shared" si="0"/>
        <v>0</v>
      </c>
    </row>
    <row r="41" spans="1:7" ht="15.75" customHeight="1" x14ac:dyDescent="0.3">
      <c r="A41" s="106">
        <v>40</v>
      </c>
      <c r="B41" s="192" t="s">
        <v>250</v>
      </c>
      <c r="C41" s="193"/>
      <c r="D41" s="193"/>
      <c r="E41" s="194"/>
      <c r="F41" s="114">
        <v>0</v>
      </c>
      <c r="G41" s="116">
        <f t="shared" si="0"/>
        <v>0</v>
      </c>
    </row>
    <row r="42" spans="1:7" ht="15.75" customHeight="1" x14ac:dyDescent="0.3">
      <c r="A42" s="106">
        <v>41</v>
      </c>
      <c r="B42" s="192" t="s">
        <v>395</v>
      </c>
      <c r="C42" s="193"/>
      <c r="D42" s="193"/>
      <c r="E42" s="194"/>
      <c r="F42" s="114">
        <v>0</v>
      </c>
      <c r="G42" s="116">
        <f t="shared" si="0"/>
        <v>0</v>
      </c>
    </row>
    <row r="43" spans="1:7" ht="7.2" customHeight="1" x14ac:dyDescent="0.3">
      <c r="A43" s="109"/>
      <c r="B43" s="110"/>
      <c r="C43" s="115"/>
      <c r="D43" s="115"/>
      <c r="E43" s="115"/>
      <c r="F43" s="111"/>
      <c r="G43" s="112"/>
    </row>
    <row r="44" spans="1:7" ht="47.4" customHeight="1" x14ac:dyDescent="0.3">
      <c r="A44" s="107" t="s">
        <v>207</v>
      </c>
      <c r="B44" s="195" t="s">
        <v>208</v>
      </c>
      <c r="C44" s="196"/>
      <c r="D44" s="196"/>
      <c r="E44" s="197"/>
      <c r="F44" s="108" t="s">
        <v>263</v>
      </c>
      <c r="G44" s="108" t="s">
        <v>262</v>
      </c>
    </row>
    <row r="45" spans="1:7" ht="15.6" customHeight="1" x14ac:dyDescent="0.3">
      <c r="A45" s="85" t="s">
        <v>10</v>
      </c>
      <c r="B45" s="86" t="s">
        <v>256</v>
      </c>
      <c r="C45" s="119">
        <v>3000</v>
      </c>
      <c r="D45" s="200" t="s">
        <v>209</v>
      </c>
      <c r="E45" s="201"/>
      <c r="F45" s="204">
        <v>0</v>
      </c>
      <c r="G45" s="206">
        <f>3000*F45</f>
        <v>0</v>
      </c>
    </row>
    <row r="46" spans="1:7" x14ac:dyDescent="0.3">
      <c r="A46" s="87"/>
      <c r="B46" s="88" t="s">
        <v>251</v>
      </c>
      <c r="C46" s="120" t="s">
        <v>210</v>
      </c>
      <c r="D46" s="202"/>
      <c r="E46" s="203"/>
      <c r="F46" s="205"/>
      <c r="G46" s="207"/>
    </row>
    <row r="47" spans="1:7" ht="42.45" customHeight="1" thickBot="1" x14ac:dyDescent="0.35">
      <c r="A47" s="198" t="s">
        <v>254</v>
      </c>
      <c r="B47" s="198"/>
      <c r="C47" s="198"/>
      <c r="D47" s="198"/>
      <c r="E47" s="198"/>
      <c r="F47" s="198"/>
      <c r="G47" s="198"/>
    </row>
    <row r="48" spans="1:7" ht="21.6" thickTop="1" thickBot="1" x14ac:dyDescent="0.4">
      <c r="A48" s="208" t="s">
        <v>270</v>
      </c>
      <c r="B48" s="209"/>
      <c r="C48" s="209"/>
      <c r="D48" s="209"/>
      <c r="E48" s="209"/>
      <c r="F48" s="209"/>
      <c r="G48" s="118">
        <f>SUM(G2:G42,G45)</f>
        <v>0</v>
      </c>
    </row>
    <row r="49" spans="1:7" ht="15" thickTop="1" x14ac:dyDescent="0.3">
      <c r="A49" s="199"/>
      <c r="B49" s="199"/>
      <c r="C49" s="199"/>
      <c r="D49" s="199"/>
      <c r="E49" s="199"/>
      <c r="F49" s="199"/>
      <c r="G49" s="199"/>
    </row>
    <row r="50" spans="1:7" ht="20.399999999999999" customHeight="1" x14ac:dyDescent="0.3">
      <c r="A50" s="188" t="s">
        <v>264</v>
      </c>
      <c r="B50" s="188"/>
      <c r="C50" s="188" t="s">
        <v>260</v>
      </c>
      <c r="D50" s="188"/>
      <c r="E50" s="188"/>
      <c r="F50" s="188"/>
      <c r="G50" s="188"/>
    </row>
    <row r="51" spans="1:7" ht="21" customHeight="1" x14ac:dyDescent="0.3">
      <c r="A51" s="188" t="s">
        <v>265</v>
      </c>
      <c r="B51" s="188"/>
      <c r="C51" s="188" t="s">
        <v>261</v>
      </c>
      <c r="D51" s="188"/>
      <c r="E51" s="188"/>
      <c r="F51" s="188"/>
      <c r="G51" s="188"/>
    </row>
  </sheetData>
  <sheetProtection algorithmName="SHA-512" hashValue="Zccgz3HWv+9QycIUxWrWV/PqgcxkzoAzFCnp+qdrwPS0o//JMErbrbebMuHL642jAa1yBNc6JRUOnQZx9Wo8LA==" saltValue="Kk+ZYX219A/V7+/gPyWwew==" spinCount="100000" sheet="1" selectLockedCells="1"/>
  <mergeCells count="53">
    <mergeCell ref="A50:B50"/>
    <mergeCell ref="C50:G50"/>
    <mergeCell ref="A51:B51"/>
    <mergeCell ref="C51:G51"/>
    <mergeCell ref="D45:E46"/>
    <mergeCell ref="F45:F46"/>
    <mergeCell ref="G45:G46"/>
    <mergeCell ref="A47:G47"/>
    <mergeCell ref="A48:F48"/>
    <mergeCell ref="A49:G49"/>
    <mergeCell ref="B44:E44"/>
    <mergeCell ref="B31:E31"/>
    <mergeCell ref="B32:E32"/>
    <mergeCell ref="B33:E33"/>
    <mergeCell ref="B34:E34"/>
    <mergeCell ref="B35:E35"/>
    <mergeCell ref="B36:E36"/>
    <mergeCell ref="B37:E37"/>
    <mergeCell ref="B38:E38"/>
    <mergeCell ref="B39:E39"/>
    <mergeCell ref="B40:E40"/>
    <mergeCell ref="B42:E42"/>
    <mergeCell ref="B41:E41"/>
    <mergeCell ref="B30:E30"/>
    <mergeCell ref="B19:E19"/>
    <mergeCell ref="B20:E20"/>
    <mergeCell ref="B21:E21"/>
    <mergeCell ref="B22:E22"/>
    <mergeCell ref="B23:E23"/>
    <mergeCell ref="B24:E24"/>
    <mergeCell ref="B25:E25"/>
    <mergeCell ref="B26:E26"/>
    <mergeCell ref="B27:E27"/>
    <mergeCell ref="B28:E28"/>
    <mergeCell ref="B29:E29"/>
    <mergeCell ref="B18:E18"/>
    <mergeCell ref="B7:E7"/>
    <mergeCell ref="B8:E8"/>
    <mergeCell ref="B9:E9"/>
    <mergeCell ref="B10:E10"/>
    <mergeCell ref="B11:E11"/>
    <mergeCell ref="B12:E12"/>
    <mergeCell ref="B13:E13"/>
    <mergeCell ref="B14:E14"/>
    <mergeCell ref="B15:E15"/>
    <mergeCell ref="B16:E16"/>
    <mergeCell ref="B17:E17"/>
    <mergeCell ref="B6:E6"/>
    <mergeCell ref="B1:E1"/>
    <mergeCell ref="B2:E2"/>
    <mergeCell ref="B3:E3"/>
    <mergeCell ref="B4:E4"/>
    <mergeCell ref="B5:E5"/>
  </mergeCells>
  <pageMargins left="0.25" right="0.25" top="1.0605833333333334" bottom="0.75" header="0.3" footer="0.3"/>
  <pageSetup scale="89" fitToHeight="0" orientation="landscape" r:id="rId1"/>
  <headerFooter>
    <oddHeader>&amp;C&amp;"Arial,Bold"&amp;12
SCHEDULE OF PRICES FOR 
LANDSCAPE MAINTENANCE SERVICES FOR ROAD MAINTENANCE DISTRICT 3 MEDIANS
OPTION YEAR 4&amp;R&amp;"Arial,Bold"&amp;13FORM PW-2.5</oddHeader>
    <oddFooter>Page &amp;P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7C0A3-9490-461D-8F4C-D99A3AFF3BED}">
  <sheetPr codeName="Sheet15"/>
  <dimension ref="A1:G20"/>
  <sheetViews>
    <sheetView view="pageLayout" zoomScaleNormal="100" zoomScaleSheetLayoutView="110" workbookViewId="0">
      <selection activeCell="B5" sqref="B5:F5"/>
    </sheetView>
  </sheetViews>
  <sheetFormatPr defaultRowHeight="14.4" x14ac:dyDescent="0.3"/>
  <cols>
    <col min="1" max="1" width="6" style="89" customWidth="1"/>
    <col min="2" max="2" width="80.6640625" style="89" customWidth="1"/>
    <col min="3" max="3" width="9.6640625" customWidth="1"/>
    <col min="4" max="4" width="2.33203125" customWidth="1"/>
    <col min="5" max="5" width="1.33203125" customWidth="1"/>
    <col min="6" max="6" width="15.33203125" customWidth="1"/>
    <col min="7" max="7" width="17.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84" customHeight="1" x14ac:dyDescent="0.3">
      <c r="A1" s="211" t="s">
        <v>271</v>
      </c>
      <c r="B1" s="211"/>
      <c r="C1" s="211"/>
      <c r="D1" s="211"/>
      <c r="E1" s="211"/>
      <c r="F1" s="211"/>
      <c r="G1" s="211"/>
    </row>
    <row r="2" spans="1:7" ht="12" customHeight="1" x14ac:dyDescent="0.3">
      <c r="A2" s="121"/>
      <c r="B2" s="121"/>
      <c r="C2" s="121"/>
      <c r="D2" s="121"/>
      <c r="E2" s="121"/>
      <c r="F2" s="121"/>
      <c r="G2" s="121"/>
    </row>
    <row r="3" spans="1:7" ht="48.6" customHeight="1" x14ac:dyDescent="0.3">
      <c r="A3" s="80" t="s">
        <v>272</v>
      </c>
      <c r="B3" s="210" t="s">
        <v>273</v>
      </c>
      <c r="C3" s="210"/>
      <c r="D3" s="210"/>
      <c r="E3" s="210"/>
      <c r="F3" s="210"/>
      <c r="G3" s="130" t="s">
        <v>274</v>
      </c>
    </row>
    <row r="4" spans="1:7" s="82" customFormat="1" ht="36" customHeight="1" x14ac:dyDescent="0.3">
      <c r="A4" s="122" t="s">
        <v>10</v>
      </c>
      <c r="B4" s="212" t="s">
        <v>277</v>
      </c>
      <c r="C4" s="213"/>
      <c r="D4" s="213"/>
      <c r="E4" s="213"/>
      <c r="F4" s="214"/>
      <c r="G4" s="123">
        <f>'SUMMARY (INITIAL)'!G48</f>
        <v>0</v>
      </c>
    </row>
    <row r="5" spans="1:7" s="83" customFormat="1" ht="36" customHeight="1" x14ac:dyDescent="0.3">
      <c r="A5" s="122" t="s">
        <v>12</v>
      </c>
      <c r="B5" s="212" t="s">
        <v>278</v>
      </c>
      <c r="C5" s="213"/>
      <c r="D5" s="213"/>
      <c r="E5" s="213"/>
      <c r="F5" s="214"/>
      <c r="G5" s="123">
        <f>'SUMMARY (OP01)'!G48</f>
        <v>0</v>
      </c>
    </row>
    <row r="6" spans="1:7" s="82" customFormat="1" ht="36" customHeight="1" x14ac:dyDescent="0.3">
      <c r="A6" s="122" t="s">
        <v>14</v>
      </c>
      <c r="B6" s="212" t="s">
        <v>279</v>
      </c>
      <c r="C6" s="213"/>
      <c r="D6" s="213"/>
      <c r="E6" s="213"/>
      <c r="F6" s="214"/>
      <c r="G6" s="123">
        <f>'SUMMARY (OP02)'!G48</f>
        <v>0</v>
      </c>
    </row>
    <row r="7" spans="1:7" s="82" customFormat="1" ht="36" customHeight="1" x14ac:dyDescent="0.3">
      <c r="A7" s="122" t="s">
        <v>16</v>
      </c>
      <c r="B7" s="212" t="s">
        <v>280</v>
      </c>
      <c r="C7" s="213"/>
      <c r="D7" s="213"/>
      <c r="E7" s="213"/>
      <c r="F7" s="214"/>
      <c r="G7" s="123">
        <f>'SUMMARY (OP03)'!G48</f>
        <v>0</v>
      </c>
    </row>
    <row r="8" spans="1:7" s="82" customFormat="1" ht="36" customHeight="1" x14ac:dyDescent="0.3">
      <c r="A8" s="122" t="s">
        <v>18</v>
      </c>
      <c r="B8" s="212" t="s">
        <v>281</v>
      </c>
      <c r="C8" s="213"/>
      <c r="D8" s="213"/>
      <c r="E8" s="213"/>
      <c r="F8" s="214"/>
      <c r="G8" s="123">
        <f>'SUMMARY (OP04)'!G48</f>
        <v>0</v>
      </c>
    </row>
    <row r="9" spans="1:7" s="82" customFormat="1" ht="15.9" customHeight="1" x14ac:dyDescent="0.3">
      <c r="A9" s="124"/>
      <c r="B9" s="125"/>
      <c r="C9" s="125"/>
      <c r="D9" s="125"/>
      <c r="E9" s="125"/>
      <c r="F9" s="125"/>
      <c r="G9" s="126"/>
    </row>
    <row r="10" spans="1:7" s="82" customFormat="1" ht="46.2" customHeight="1" x14ac:dyDescent="0.3">
      <c r="A10" s="215" t="s">
        <v>275</v>
      </c>
      <c r="B10" s="215"/>
      <c r="C10" s="215"/>
      <c r="D10" s="215"/>
      <c r="E10" s="215"/>
      <c r="F10" s="215"/>
      <c r="G10" s="127">
        <f>SUM(G4:G8)</f>
        <v>0</v>
      </c>
    </row>
    <row r="11" spans="1:7" s="82" customFormat="1" ht="35.4" customHeight="1" x14ac:dyDescent="0.3">
      <c r="A11" s="216" t="s">
        <v>276</v>
      </c>
      <c r="B11" s="217"/>
      <c r="C11" s="217"/>
      <c r="D11" s="217"/>
      <c r="E11" s="217"/>
      <c r="F11" s="217"/>
      <c r="G11" s="129">
        <f>G10/5</f>
        <v>0</v>
      </c>
    </row>
    <row r="12" spans="1:7" s="82" customFormat="1" ht="30" customHeight="1" x14ac:dyDescent="0.3">
      <c r="A12" s="188" t="s">
        <v>264</v>
      </c>
      <c r="B12" s="188"/>
      <c r="C12" s="188" t="s">
        <v>260</v>
      </c>
      <c r="D12" s="188"/>
      <c r="E12" s="188"/>
      <c r="F12" s="188"/>
      <c r="G12" s="188"/>
    </row>
    <row r="13" spans="1:7" ht="28.95" customHeight="1" x14ac:dyDescent="0.3">
      <c r="A13" s="188" t="s">
        <v>265</v>
      </c>
      <c r="B13" s="188"/>
      <c r="C13" s="188" t="s">
        <v>261</v>
      </c>
      <c r="D13" s="188"/>
      <c r="E13" s="188"/>
      <c r="F13" s="188"/>
      <c r="G13" s="188"/>
    </row>
    <row r="14" spans="1:7" s="84" customFormat="1" ht="18" customHeight="1" x14ac:dyDescent="0.3">
      <c r="A14" s="89"/>
      <c r="B14" s="89"/>
      <c r="C14"/>
      <c r="D14"/>
      <c r="E14"/>
      <c r="F14"/>
      <c r="G14"/>
    </row>
    <row r="15" spans="1:7" s="82" customFormat="1" ht="29.4" customHeight="1" x14ac:dyDescent="0.3">
      <c r="A15" s="89"/>
      <c r="B15" s="89"/>
      <c r="C15"/>
      <c r="D15"/>
      <c r="E15"/>
      <c r="F15"/>
      <c r="G15"/>
    </row>
    <row r="16" spans="1:7" s="82" customFormat="1" ht="36.9" customHeight="1" x14ac:dyDescent="0.3">
      <c r="A16" s="89"/>
      <c r="B16" s="89"/>
      <c r="C16"/>
      <c r="D16"/>
      <c r="E16"/>
      <c r="F16"/>
      <c r="G16"/>
    </row>
    <row r="17" ht="26.1" customHeight="1" x14ac:dyDescent="0.3"/>
    <row r="18" ht="8.1" customHeight="1" x14ac:dyDescent="0.3"/>
    <row r="19" ht="21.9" customHeight="1" x14ac:dyDescent="0.3"/>
    <row r="20" ht="21.9" customHeight="1" x14ac:dyDescent="0.3"/>
  </sheetData>
  <sheetProtection password="C7BF" sheet="1" selectLockedCells="1"/>
  <mergeCells count="13">
    <mergeCell ref="A13:B13"/>
    <mergeCell ref="C13:G13"/>
    <mergeCell ref="A1:G1"/>
    <mergeCell ref="B3:F3"/>
    <mergeCell ref="B4:F4"/>
    <mergeCell ref="B5:F5"/>
    <mergeCell ref="B6:F6"/>
    <mergeCell ref="B7:F7"/>
    <mergeCell ref="B8:F8"/>
    <mergeCell ref="A10:F10"/>
    <mergeCell ref="A11:F11"/>
    <mergeCell ref="A12:B12"/>
    <mergeCell ref="C12:G12"/>
  </mergeCells>
  <pageMargins left="0.25" right="0.25" top="0.97916666666666663" bottom="0.75" header="0.3" footer="0.3"/>
  <pageSetup orientation="landscape" r:id="rId1"/>
  <headerFooter>
    <oddHeader>&amp;C&amp;"Arial,Bold"&amp;12SCHEDULE OF PRICES FOR
LANDSCAPE MAINTENANCE SERVICES FOR ROAD MAINTENANCE DISTRICT 3 MEDIANS
&amp;13SUMMARY FOR ALL TERMS&amp;R&amp;"Arial,Bold"&amp;13FORM PW-2.5</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8C6B-5726-4C88-BF58-FC6D09A34B31}">
  <dimension ref="B1:F53"/>
  <sheetViews>
    <sheetView view="pageLayout" zoomScale="90" zoomScaleNormal="100" zoomScaleSheetLayoutView="120" zoomScalePageLayoutView="90" workbookViewId="0">
      <selection activeCell="B46" sqref="B4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102</v>
      </c>
      <c r="C1" s="177"/>
      <c r="D1" s="177"/>
      <c r="E1" s="177"/>
      <c r="F1" s="177"/>
    </row>
    <row r="2" spans="2:6" ht="24" customHeight="1" x14ac:dyDescent="0.3">
      <c r="B2" s="175" t="s">
        <v>99</v>
      </c>
      <c r="C2" s="175"/>
      <c r="D2" s="175"/>
      <c r="E2" s="175"/>
      <c r="F2" s="175"/>
    </row>
    <row r="3" spans="2:6" s="59" customFormat="1" ht="16.95" customHeight="1" x14ac:dyDescent="0.3">
      <c r="B3" s="176" t="s">
        <v>100</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0.5</v>
      </c>
      <c r="E17" s="60"/>
      <c r="F17" s="74">
        <v>12</v>
      </c>
    </row>
    <row r="18" spans="2:6" ht="17.100000000000001" customHeight="1" x14ac:dyDescent="0.3">
      <c r="B18" s="94" t="s">
        <v>22</v>
      </c>
      <c r="C18" s="69" t="s">
        <v>31</v>
      </c>
      <c r="D18" s="58">
        <v>0.5</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1</v>
      </c>
      <c r="E20" s="60"/>
      <c r="F20" s="58">
        <v>12</v>
      </c>
    </row>
    <row r="21" spans="2:6" ht="16.95" customHeight="1" x14ac:dyDescent="0.3">
      <c r="B21" s="96" t="s">
        <v>22</v>
      </c>
      <c r="C21" s="98" t="s">
        <v>77</v>
      </c>
      <c r="D21" s="17">
        <v>1</v>
      </c>
      <c r="E21" s="60"/>
      <c r="F21" s="58">
        <v>12</v>
      </c>
    </row>
    <row r="22" spans="2:6" ht="15.6" x14ac:dyDescent="0.3">
      <c r="B22" s="94" t="s">
        <v>24</v>
      </c>
      <c r="C22" s="69" t="s">
        <v>36</v>
      </c>
      <c r="D22" s="17">
        <v>1</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94" t="s">
        <v>24</v>
      </c>
      <c r="C35" s="69" t="s">
        <v>86</v>
      </c>
      <c r="D35" s="58">
        <v>1</v>
      </c>
      <c r="E35" s="58"/>
      <c r="F35" s="58">
        <v>12</v>
      </c>
    </row>
    <row r="36" spans="2:6" ht="47.4" customHeight="1" x14ac:dyDescent="0.3">
      <c r="B36" s="94" t="s">
        <v>37</v>
      </c>
      <c r="C36" s="69"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964A-AAEC-4FCD-8F29-D3CB6CEC9B20}">
  <dimension ref="B1:F53"/>
  <sheetViews>
    <sheetView view="pageLayout" zoomScale="90" zoomScaleNormal="100" zoomScaleSheetLayoutView="120" zoomScalePageLayoutView="90" workbookViewId="0">
      <selection activeCell="B46" sqref="B4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105</v>
      </c>
      <c r="C1" s="177"/>
      <c r="D1" s="177"/>
      <c r="E1" s="177"/>
      <c r="F1" s="177"/>
    </row>
    <row r="2" spans="2:6" ht="24" customHeight="1" x14ac:dyDescent="0.3">
      <c r="B2" s="175" t="s">
        <v>106</v>
      </c>
      <c r="C2" s="175"/>
      <c r="D2" s="175"/>
      <c r="E2" s="175"/>
      <c r="F2" s="175"/>
    </row>
    <row r="3" spans="2:6" s="59" customFormat="1" ht="16.95" customHeight="1" x14ac:dyDescent="0.3">
      <c r="B3" s="176" t="s">
        <v>107</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0.5</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0.5</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0.5</v>
      </c>
      <c r="E17" s="60"/>
      <c r="F17" s="74">
        <v>12</v>
      </c>
    </row>
    <row r="18" spans="2:6" ht="17.100000000000001" customHeight="1" x14ac:dyDescent="0.3">
      <c r="B18" s="94" t="s">
        <v>22</v>
      </c>
      <c r="C18" s="69" t="s">
        <v>31</v>
      </c>
      <c r="D18" s="58">
        <v>0.5</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0.5</v>
      </c>
      <c r="E20" s="60"/>
      <c r="F20" s="58">
        <v>12</v>
      </c>
    </row>
    <row r="21" spans="2:6" ht="16.95" customHeight="1" x14ac:dyDescent="0.3">
      <c r="B21" s="96" t="s">
        <v>22</v>
      </c>
      <c r="C21" s="98" t="s">
        <v>77</v>
      </c>
      <c r="D21" s="17">
        <v>1</v>
      </c>
      <c r="E21" s="60"/>
      <c r="F21" s="58">
        <v>12</v>
      </c>
    </row>
    <row r="22" spans="2:6" ht="15.6" x14ac:dyDescent="0.3">
      <c r="B22" s="94" t="s">
        <v>24</v>
      </c>
      <c r="C22" s="69" t="s">
        <v>36</v>
      </c>
      <c r="D22" s="17">
        <v>0.5</v>
      </c>
      <c r="E22" s="60"/>
      <c r="F22" s="74">
        <v>12</v>
      </c>
    </row>
    <row r="23" spans="2:6" ht="17.100000000000001" customHeight="1" x14ac:dyDescent="0.3">
      <c r="B23" s="68" t="s">
        <v>39</v>
      </c>
      <c r="C23" s="69" t="s">
        <v>90</v>
      </c>
      <c r="D23" s="65"/>
      <c r="E23" s="65"/>
      <c r="F23" s="65"/>
    </row>
    <row r="24" spans="2:6" ht="15.6" x14ac:dyDescent="0.3">
      <c r="B24" s="68" t="s">
        <v>41</v>
      </c>
      <c r="C24" s="69" t="s">
        <v>40</v>
      </c>
      <c r="D24" s="58">
        <v>0.5</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20C1-FBB9-46FC-8190-86B9B4F3DB14}">
  <dimension ref="B1:F53"/>
  <sheetViews>
    <sheetView view="pageLayout" zoomScale="90" zoomScaleNormal="100" zoomScaleSheetLayoutView="120" zoomScalePageLayoutView="90" workbookViewId="0">
      <selection activeCell="J5" sqref="J5"/>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108</v>
      </c>
      <c r="C1" s="177"/>
      <c r="D1" s="177"/>
      <c r="E1" s="177"/>
      <c r="F1" s="177"/>
    </row>
    <row r="2" spans="2:6" ht="24" customHeight="1" x14ac:dyDescent="0.3">
      <c r="B2" s="175" t="s">
        <v>109</v>
      </c>
      <c r="C2" s="175"/>
      <c r="D2" s="175"/>
      <c r="E2" s="175"/>
      <c r="F2" s="175"/>
    </row>
    <row r="3" spans="2:6" s="59" customFormat="1" ht="16.95" customHeight="1" x14ac:dyDescent="0.3">
      <c r="B3" s="176" t="s">
        <v>110</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65"/>
      <c r="E9" s="67"/>
      <c r="F9" s="65"/>
    </row>
    <row r="10" spans="2:6" ht="17.100000000000001" customHeight="1" x14ac:dyDescent="0.3">
      <c r="B10" s="68" t="s">
        <v>16</v>
      </c>
      <c r="C10" s="69" t="s">
        <v>17</v>
      </c>
      <c r="D10" s="65"/>
      <c r="E10" s="67"/>
      <c r="F10" s="65"/>
    </row>
    <row r="11" spans="2:6" ht="17.100000000000001" customHeight="1" x14ac:dyDescent="0.3">
      <c r="B11" s="68" t="s">
        <v>18</v>
      </c>
      <c r="C11" s="92" t="s">
        <v>19</v>
      </c>
      <c r="D11" s="65"/>
      <c r="E11" s="67"/>
      <c r="F11" s="65"/>
    </row>
    <row r="12" spans="2:6" ht="16.95" customHeight="1" x14ac:dyDescent="0.3">
      <c r="B12" s="93" t="s">
        <v>20</v>
      </c>
      <c r="C12" s="69" t="s">
        <v>21</v>
      </c>
      <c r="D12" s="58">
        <v>2</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2</v>
      </c>
      <c r="E17" s="60"/>
      <c r="F17" s="74">
        <v>12</v>
      </c>
    </row>
    <row r="18" spans="2:6" ht="17.100000000000001" customHeight="1" x14ac:dyDescent="0.3">
      <c r="B18" s="94" t="s">
        <v>22</v>
      </c>
      <c r="C18" s="69" t="s">
        <v>31</v>
      </c>
      <c r="D18" s="58">
        <v>2</v>
      </c>
      <c r="E18" s="60"/>
      <c r="F18" s="58">
        <v>12</v>
      </c>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17">
        <v>3</v>
      </c>
      <c r="E21" s="60"/>
      <c r="F21" s="58">
        <v>12</v>
      </c>
    </row>
    <row r="22" spans="2:6" ht="15.6" x14ac:dyDescent="0.3">
      <c r="B22" s="94" t="s">
        <v>24</v>
      </c>
      <c r="C22" s="69" t="s">
        <v>36</v>
      </c>
      <c r="D22" s="17">
        <v>3</v>
      </c>
      <c r="E22" s="60"/>
      <c r="F22" s="74">
        <v>12</v>
      </c>
    </row>
    <row r="23" spans="2:6" ht="17.100000000000001" customHeight="1" x14ac:dyDescent="0.3">
      <c r="B23" s="68" t="s">
        <v>39</v>
      </c>
      <c r="C23" s="69" t="s">
        <v>90</v>
      </c>
      <c r="D23" s="65"/>
      <c r="E23" s="65"/>
      <c r="F23" s="65"/>
    </row>
    <row r="24" spans="2:6" ht="15.6" x14ac:dyDescent="0.3">
      <c r="B24" s="68" t="s">
        <v>41</v>
      </c>
      <c r="C24" s="69" t="s">
        <v>40</v>
      </c>
      <c r="D24" s="58">
        <v>1</v>
      </c>
      <c r="E24" s="60"/>
      <c r="F24" s="58">
        <v>52</v>
      </c>
    </row>
    <row r="25" spans="2:6" ht="17.100000000000001" customHeight="1" x14ac:dyDescent="0.3">
      <c r="B25" s="68" t="s">
        <v>43</v>
      </c>
      <c r="C25" s="70" t="s">
        <v>42</v>
      </c>
      <c r="D25" s="65"/>
      <c r="E25" s="65"/>
      <c r="F25" s="65"/>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65"/>
      <c r="E30" s="67"/>
      <c r="F30" s="65"/>
    </row>
    <row r="31" spans="2:6" ht="46.95" customHeight="1" x14ac:dyDescent="0.3">
      <c r="B31" s="94" t="s">
        <v>22</v>
      </c>
      <c r="C31" s="99" t="s">
        <v>74</v>
      </c>
      <c r="D31" s="58">
        <v>1</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25" t="s">
        <v>22</v>
      </c>
      <c r="C34" s="44"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2FBB2-976C-495D-9EAA-C1034082C17F}">
  <dimension ref="B1:F53"/>
  <sheetViews>
    <sheetView view="pageLayout" zoomScale="90" zoomScaleNormal="100" zoomScaleSheetLayoutView="120" zoomScalePageLayoutView="90" workbookViewId="0">
      <selection activeCell="B46" sqref="B46"/>
    </sheetView>
  </sheetViews>
  <sheetFormatPr defaultColWidth="8.88671875" defaultRowHeight="14.4" x14ac:dyDescent="0.3"/>
  <cols>
    <col min="1" max="1" width="2" customWidth="1"/>
    <col min="2" max="2" width="5.6640625" customWidth="1"/>
    <col min="3" max="3" width="65.6640625" customWidth="1"/>
    <col min="4" max="4" width="12.6640625" customWidth="1"/>
    <col min="5" max="5" width="0.33203125" style="56" customWidth="1"/>
    <col min="6" max="6" width="15.33203125" customWidth="1"/>
    <col min="191" max="191" width="5.6640625" customWidth="1"/>
    <col min="192" max="192" width="37.33203125" customWidth="1"/>
    <col min="193" max="193" width="12.6640625" customWidth="1"/>
    <col min="194" max="194" width="0.88671875" customWidth="1"/>
    <col min="195" max="195" width="12.6640625" customWidth="1"/>
    <col min="196" max="196" width="14.6640625" customWidth="1"/>
    <col min="197" max="197" width="17.33203125" customWidth="1"/>
    <col min="447" max="447" width="5.6640625" customWidth="1"/>
    <col min="448" max="448" width="37.33203125" customWidth="1"/>
    <col min="449" max="449" width="12.6640625" customWidth="1"/>
    <col min="450" max="450" width="0.88671875" customWidth="1"/>
    <col min="451" max="451" width="12.6640625" customWidth="1"/>
    <col min="452" max="452" width="14.6640625" customWidth="1"/>
    <col min="453" max="453" width="17.33203125" customWidth="1"/>
    <col min="703" max="703" width="5.6640625" customWidth="1"/>
    <col min="704" max="704" width="37.33203125" customWidth="1"/>
    <col min="705" max="705" width="12.6640625" customWidth="1"/>
    <col min="706" max="706" width="0.88671875" customWidth="1"/>
    <col min="707" max="707" width="12.6640625" customWidth="1"/>
    <col min="708" max="708" width="14.6640625" customWidth="1"/>
    <col min="709" max="709" width="17.33203125" customWidth="1"/>
    <col min="959" max="959" width="5.6640625" customWidth="1"/>
    <col min="960" max="960" width="37.33203125" customWidth="1"/>
    <col min="961" max="961" width="12.6640625" customWidth="1"/>
    <col min="962" max="962" width="0.88671875" customWidth="1"/>
    <col min="963" max="963" width="12.6640625" customWidth="1"/>
    <col min="964" max="964" width="14.6640625" customWidth="1"/>
    <col min="965" max="965" width="17.33203125" customWidth="1"/>
    <col min="1215" max="1215" width="5.6640625" customWidth="1"/>
    <col min="1216" max="1216" width="37.33203125" customWidth="1"/>
    <col min="1217" max="1217" width="12.6640625" customWidth="1"/>
    <col min="1218" max="1218" width="0.88671875" customWidth="1"/>
    <col min="1219" max="1219" width="12.6640625" customWidth="1"/>
    <col min="1220" max="1220" width="14.6640625" customWidth="1"/>
    <col min="1221" max="1221" width="17.33203125" customWidth="1"/>
    <col min="1471" max="1471" width="5.6640625" customWidth="1"/>
    <col min="1472" max="1472" width="37.33203125" customWidth="1"/>
    <col min="1473" max="1473" width="12.6640625" customWidth="1"/>
    <col min="1474" max="1474" width="0.88671875" customWidth="1"/>
    <col min="1475" max="1475" width="12.6640625" customWidth="1"/>
    <col min="1476" max="1476" width="14.6640625" customWidth="1"/>
    <col min="1477" max="1477" width="17.33203125" customWidth="1"/>
    <col min="1727" max="1727" width="5.6640625" customWidth="1"/>
    <col min="1728" max="1728" width="37.33203125" customWidth="1"/>
    <col min="1729" max="1729" width="12.6640625" customWidth="1"/>
    <col min="1730" max="1730" width="0.88671875" customWidth="1"/>
    <col min="1731" max="1731" width="12.6640625" customWidth="1"/>
    <col min="1732" max="1732" width="14.6640625" customWidth="1"/>
    <col min="1733" max="1733" width="17.33203125" customWidth="1"/>
    <col min="1983" max="1983" width="5.6640625" customWidth="1"/>
    <col min="1984" max="1984" width="37.33203125" customWidth="1"/>
    <col min="1985" max="1985" width="12.6640625" customWidth="1"/>
    <col min="1986" max="1986" width="0.88671875" customWidth="1"/>
    <col min="1987" max="1987" width="12.6640625" customWidth="1"/>
    <col min="1988" max="1988" width="14.6640625" customWidth="1"/>
    <col min="1989" max="1989" width="17.33203125" customWidth="1"/>
    <col min="2239" max="2239" width="5.6640625" customWidth="1"/>
    <col min="2240" max="2240" width="37.33203125" customWidth="1"/>
    <col min="2241" max="2241" width="12.6640625" customWidth="1"/>
    <col min="2242" max="2242" width="0.88671875" customWidth="1"/>
    <col min="2243" max="2243" width="12.6640625" customWidth="1"/>
    <col min="2244" max="2244" width="14.6640625" customWidth="1"/>
    <col min="2245" max="2245" width="17.33203125" customWidth="1"/>
    <col min="2495" max="2495" width="5.6640625" customWidth="1"/>
    <col min="2496" max="2496" width="37.33203125" customWidth="1"/>
    <col min="2497" max="2497" width="12.6640625" customWidth="1"/>
    <col min="2498" max="2498" width="0.88671875" customWidth="1"/>
    <col min="2499" max="2499" width="12.6640625" customWidth="1"/>
    <col min="2500" max="2500" width="14.6640625" customWidth="1"/>
    <col min="2501" max="2501" width="17.33203125" customWidth="1"/>
    <col min="2751" max="2751" width="5.6640625" customWidth="1"/>
    <col min="2752" max="2752" width="37.33203125" customWidth="1"/>
    <col min="2753" max="2753" width="12.6640625" customWidth="1"/>
    <col min="2754" max="2754" width="0.88671875" customWidth="1"/>
    <col min="2755" max="2755" width="12.6640625" customWidth="1"/>
    <col min="2756" max="2756" width="14.6640625" customWidth="1"/>
    <col min="2757" max="2757" width="17.33203125" customWidth="1"/>
    <col min="3007" max="3007" width="5.6640625" customWidth="1"/>
    <col min="3008" max="3008" width="37.33203125" customWidth="1"/>
    <col min="3009" max="3009" width="12.6640625" customWidth="1"/>
    <col min="3010" max="3010" width="0.88671875" customWidth="1"/>
    <col min="3011" max="3011" width="12.6640625" customWidth="1"/>
    <col min="3012" max="3012" width="14.6640625" customWidth="1"/>
    <col min="3013" max="3013" width="17.33203125" customWidth="1"/>
    <col min="3263" max="3263" width="5.6640625" customWidth="1"/>
    <col min="3264" max="3264" width="37.33203125" customWidth="1"/>
    <col min="3265" max="3265" width="12.6640625" customWidth="1"/>
    <col min="3266" max="3266" width="0.88671875" customWidth="1"/>
    <col min="3267" max="3267" width="12.6640625" customWidth="1"/>
    <col min="3268" max="3268" width="14.6640625" customWidth="1"/>
    <col min="3269" max="3269" width="17.33203125" customWidth="1"/>
    <col min="3519" max="3519" width="5.6640625" customWidth="1"/>
    <col min="3520" max="3520" width="37.33203125" customWidth="1"/>
    <col min="3521" max="3521" width="12.6640625" customWidth="1"/>
    <col min="3522" max="3522" width="0.88671875" customWidth="1"/>
    <col min="3523" max="3523" width="12.6640625" customWidth="1"/>
    <col min="3524" max="3524" width="14.6640625" customWidth="1"/>
    <col min="3525" max="3525" width="17.33203125" customWidth="1"/>
    <col min="3775" max="3775" width="5.6640625" customWidth="1"/>
    <col min="3776" max="3776" width="37.33203125" customWidth="1"/>
    <col min="3777" max="3777" width="12.6640625" customWidth="1"/>
    <col min="3778" max="3778" width="0.88671875" customWidth="1"/>
    <col min="3779" max="3779" width="12.6640625" customWidth="1"/>
    <col min="3780" max="3780" width="14.6640625" customWidth="1"/>
    <col min="3781" max="3781" width="17.33203125" customWidth="1"/>
    <col min="4031" max="4031" width="5.6640625" customWidth="1"/>
    <col min="4032" max="4032" width="37.33203125" customWidth="1"/>
    <col min="4033" max="4033" width="12.6640625" customWidth="1"/>
    <col min="4034" max="4034" width="0.88671875" customWidth="1"/>
    <col min="4035" max="4035" width="12.6640625" customWidth="1"/>
    <col min="4036" max="4036" width="14.6640625" customWidth="1"/>
    <col min="4037" max="4037" width="17.33203125" customWidth="1"/>
    <col min="4287" max="4287" width="5.6640625" customWidth="1"/>
    <col min="4288" max="4288" width="37.33203125" customWidth="1"/>
    <col min="4289" max="4289" width="12.6640625" customWidth="1"/>
    <col min="4290" max="4290" width="0.88671875" customWidth="1"/>
    <col min="4291" max="4291" width="12.6640625" customWidth="1"/>
    <col min="4292" max="4292" width="14.6640625" customWidth="1"/>
    <col min="4293" max="4293" width="17.33203125" customWidth="1"/>
    <col min="4543" max="4543" width="5.6640625" customWidth="1"/>
    <col min="4544" max="4544" width="37.33203125" customWidth="1"/>
    <col min="4545" max="4545" width="12.6640625" customWidth="1"/>
    <col min="4546" max="4546" width="0.88671875" customWidth="1"/>
    <col min="4547" max="4547" width="12.6640625" customWidth="1"/>
    <col min="4548" max="4548" width="14.6640625" customWidth="1"/>
    <col min="4549" max="4549" width="17.33203125" customWidth="1"/>
    <col min="4799" max="4799" width="5.6640625" customWidth="1"/>
    <col min="4800" max="4800" width="37.33203125" customWidth="1"/>
    <col min="4801" max="4801" width="12.6640625" customWidth="1"/>
    <col min="4802" max="4802" width="0.88671875" customWidth="1"/>
    <col min="4803" max="4803" width="12.6640625" customWidth="1"/>
    <col min="4804" max="4804" width="14.6640625" customWidth="1"/>
    <col min="4805" max="4805" width="17.33203125" customWidth="1"/>
    <col min="5055" max="5055" width="5.6640625" customWidth="1"/>
    <col min="5056" max="5056" width="37.33203125" customWidth="1"/>
    <col min="5057" max="5057" width="12.6640625" customWidth="1"/>
    <col min="5058" max="5058" width="0.88671875" customWidth="1"/>
    <col min="5059" max="5059" width="12.6640625" customWidth="1"/>
    <col min="5060" max="5060" width="14.6640625" customWidth="1"/>
    <col min="5061" max="5061" width="17.33203125" customWidth="1"/>
    <col min="5311" max="5311" width="5.6640625" customWidth="1"/>
    <col min="5312" max="5312" width="37.33203125" customWidth="1"/>
    <col min="5313" max="5313" width="12.6640625" customWidth="1"/>
    <col min="5314" max="5314" width="0.88671875" customWidth="1"/>
    <col min="5315" max="5315" width="12.6640625" customWidth="1"/>
    <col min="5316" max="5316" width="14.6640625" customWidth="1"/>
    <col min="5317" max="5317" width="17.33203125" customWidth="1"/>
    <col min="5567" max="5567" width="5.6640625" customWidth="1"/>
    <col min="5568" max="5568" width="37.33203125" customWidth="1"/>
    <col min="5569" max="5569" width="12.6640625" customWidth="1"/>
    <col min="5570" max="5570" width="0.88671875" customWidth="1"/>
    <col min="5571" max="5571" width="12.6640625" customWidth="1"/>
    <col min="5572" max="5572" width="14.6640625" customWidth="1"/>
    <col min="5573" max="5573" width="17.33203125" customWidth="1"/>
    <col min="5823" max="5823" width="5.6640625" customWidth="1"/>
    <col min="5824" max="5824" width="37.33203125" customWidth="1"/>
    <col min="5825" max="5825" width="12.6640625" customWidth="1"/>
    <col min="5826" max="5826" width="0.88671875" customWidth="1"/>
    <col min="5827" max="5827" width="12.6640625" customWidth="1"/>
    <col min="5828" max="5828" width="14.6640625" customWidth="1"/>
    <col min="5829" max="5829" width="17.33203125" customWidth="1"/>
    <col min="6079" max="6079" width="5.6640625" customWidth="1"/>
    <col min="6080" max="6080" width="37.33203125" customWidth="1"/>
    <col min="6081" max="6081" width="12.6640625" customWidth="1"/>
    <col min="6082" max="6082" width="0.88671875" customWidth="1"/>
    <col min="6083" max="6083" width="12.6640625" customWidth="1"/>
    <col min="6084" max="6084" width="14.6640625" customWidth="1"/>
    <col min="6085" max="6085" width="17.33203125" customWidth="1"/>
    <col min="6335" max="6335" width="5.6640625" customWidth="1"/>
    <col min="6336" max="6336" width="37.33203125" customWidth="1"/>
    <col min="6337" max="6337" width="12.6640625" customWidth="1"/>
    <col min="6338" max="6338" width="0.88671875" customWidth="1"/>
    <col min="6339" max="6339" width="12.6640625" customWidth="1"/>
    <col min="6340" max="6340" width="14.6640625" customWidth="1"/>
    <col min="6341" max="6341" width="17.33203125" customWidth="1"/>
    <col min="6591" max="6591" width="5.6640625" customWidth="1"/>
    <col min="6592" max="6592" width="37.33203125" customWidth="1"/>
    <col min="6593" max="6593" width="12.6640625" customWidth="1"/>
    <col min="6594" max="6594" width="0.88671875" customWidth="1"/>
    <col min="6595" max="6595" width="12.6640625" customWidth="1"/>
    <col min="6596" max="6596" width="14.6640625" customWidth="1"/>
    <col min="6597" max="6597" width="17.33203125" customWidth="1"/>
    <col min="6847" max="6847" width="5.6640625" customWidth="1"/>
    <col min="6848" max="6848" width="37.33203125" customWidth="1"/>
    <col min="6849" max="6849" width="12.6640625" customWidth="1"/>
    <col min="6850" max="6850" width="0.88671875" customWidth="1"/>
    <col min="6851" max="6851" width="12.6640625" customWidth="1"/>
    <col min="6852" max="6852" width="14.6640625" customWidth="1"/>
    <col min="6853" max="6853" width="17.33203125" customWidth="1"/>
    <col min="7103" max="7103" width="5.6640625" customWidth="1"/>
    <col min="7104" max="7104" width="37.33203125" customWidth="1"/>
    <col min="7105" max="7105" width="12.6640625" customWidth="1"/>
    <col min="7106" max="7106" width="0.88671875" customWidth="1"/>
    <col min="7107" max="7107" width="12.6640625" customWidth="1"/>
    <col min="7108" max="7108" width="14.6640625" customWidth="1"/>
    <col min="7109" max="7109" width="17.33203125" customWidth="1"/>
    <col min="7359" max="7359" width="5.6640625" customWidth="1"/>
    <col min="7360" max="7360" width="37.33203125" customWidth="1"/>
    <col min="7361" max="7361" width="12.6640625" customWidth="1"/>
    <col min="7362" max="7362" width="0.88671875" customWidth="1"/>
    <col min="7363" max="7363" width="12.6640625" customWidth="1"/>
    <col min="7364" max="7364" width="14.6640625" customWidth="1"/>
    <col min="7365" max="7365" width="17.33203125" customWidth="1"/>
    <col min="7615" max="7615" width="5.6640625" customWidth="1"/>
    <col min="7616" max="7616" width="37.33203125" customWidth="1"/>
    <col min="7617" max="7617" width="12.6640625" customWidth="1"/>
    <col min="7618" max="7618" width="0.88671875" customWidth="1"/>
    <col min="7619" max="7619" width="12.6640625" customWidth="1"/>
    <col min="7620" max="7620" width="14.6640625" customWidth="1"/>
    <col min="7621" max="7621" width="17.33203125" customWidth="1"/>
    <col min="7871" max="7871" width="5.6640625" customWidth="1"/>
    <col min="7872" max="7872" width="37.33203125" customWidth="1"/>
    <col min="7873" max="7873" width="12.6640625" customWidth="1"/>
    <col min="7874" max="7874" width="0.88671875" customWidth="1"/>
    <col min="7875" max="7875" width="12.6640625" customWidth="1"/>
    <col min="7876" max="7876" width="14.6640625" customWidth="1"/>
    <col min="7877" max="7877" width="17.33203125" customWidth="1"/>
    <col min="8127" max="8127" width="5.6640625" customWidth="1"/>
    <col min="8128" max="8128" width="37.33203125" customWidth="1"/>
    <col min="8129" max="8129" width="12.6640625" customWidth="1"/>
    <col min="8130" max="8130" width="0.88671875" customWidth="1"/>
    <col min="8131" max="8131" width="12.6640625" customWidth="1"/>
    <col min="8132" max="8132" width="14.6640625" customWidth="1"/>
    <col min="8133" max="8133" width="17.33203125" customWidth="1"/>
    <col min="8383" max="8383" width="5.6640625" customWidth="1"/>
    <col min="8384" max="8384" width="37.33203125" customWidth="1"/>
    <col min="8385" max="8385" width="12.6640625" customWidth="1"/>
    <col min="8386" max="8386" width="0.88671875" customWidth="1"/>
    <col min="8387" max="8387" width="12.6640625" customWidth="1"/>
    <col min="8388" max="8388" width="14.6640625" customWidth="1"/>
    <col min="8389" max="8389" width="17.33203125" customWidth="1"/>
    <col min="8639" max="8639" width="5.6640625" customWidth="1"/>
    <col min="8640" max="8640" width="37.33203125" customWidth="1"/>
    <col min="8641" max="8641" width="12.6640625" customWidth="1"/>
    <col min="8642" max="8642" width="0.88671875" customWidth="1"/>
    <col min="8643" max="8643" width="12.6640625" customWidth="1"/>
    <col min="8644" max="8644" width="14.6640625" customWidth="1"/>
    <col min="8645" max="8645" width="17.33203125" customWidth="1"/>
    <col min="8895" max="8895" width="5.6640625" customWidth="1"/>
    <col min="8896" max="8896" width="37.33203125" customWidth="1"/>
    <col min="8897" max="8897" width="12.6640625" customWidth="1"/>
    <col min="8898" max="8898" width="0.88671875" customWidth="1"/>
    <col min="8899" max="8899" width="12.6640625" customWidth="1"/>
    <col min="8900" max="8900" width="14.6640625" customWidth="1"/>
    <col min="8901" max="8901" width="17.33203125" customWidth="1"/>
    <col min="9151" max="9151" width="5.6640625" customWidth="1"/>
    <col min="9152" max="9152" width="37.33203125" customWidth="1"/>
    <col min="9153" max="9153" width="12.6640625" customWidth="1"/>
    <col min="9154" max="9154" width="0.88671875" customWidth="1"/>
    <col min="9155" max="9155" width="12.6640625" customWidth="1"/>
    <col min="9156" max="9156" width="14.6640625" customWidth="1"/>
    <col min="9157" max="9157" width="17.33203125" customWidth="1"/>
    <col min="9407" max="9407" width="5.6640625" customWidth="1"/>
    <col min="9408" max="9408" width="37.33203125" customWidth="1"/>
    <col min="9409" max="9409" width="12.6640625" customWidth="1"/>
    <col min="9410" max="9410" width="0.88671875" customWidth="1"/>
    <col min="9411" max="9411" width="12.6640625" customWidth="1"/>
    <col min="9412" max="9412" width="14.6640625" customWidth="1"/>
    <col min="9413" max="9413" width="17.33203125" customWidth="1"/>
    <col min="9663" max="9663" width="5.6640625" customWidth="1"/>
    <col min="9664" max="9664" width="37.33203125" customWidth="1"/>
    <col min="9665" max="9665" width="12.6640625" customWidth="1"/>
    <col min="9666" max="9666" width="0.88671875" customWidth="1"/>
    <col min="9667" max="9667" width="12.6640625" customWidth="1"/>
    <col min="9668" max="9668" width="14.6640625" customWidth="1"/>
    <col min="9669" max="9669" width="17.33203125" customWidth="1"/>
    <col min="9919" max="9919" width="5.6640625" customWidth="1"/>
    <col min="9920" max="9920" width="37.33203125" customWidth="1"/>
    <col min="9921" max="9921" width="12.6640625" customWidth="1"/>
    <col min="9922" max="9922" width="0.88671875" customWidth="1"/>
    <col min="9923" max="9923" width="12.6640625" customWidth="1"/>
    <col min="9924" max="9924" width="14.6640625" customWidth="1"/>
    <col min="9925" max="9925" width="17.33203125" customWidth="1"/>
    <col min="10175" max="10175" width="5.6640625" customWidth="1"/>
    <col min="10176" max="10176" width="37.33203125" customWidth="1"/>
    <col min="10177" max="10177" width="12.6640625" customWidth="1"/>
    <col min="10178" max="10178" width="0.88671875" customWidth="1"/>
    <col min="10179" max="10179" width="12.6640625" customWidth="1"/>
    <col min="10180" max="10180" width="14.6640625" customWidth="1"/>
    <col min="10181" max="10181" width="17.33203125" customWidth="1"/>
    <col min="10431" max="10431" width="5.6640625" customWidth="1"/>
    <col min="10432" max="10432" width="37.33203125" customWidth="1"/>
    <col min="10433" max="10433" width="12.6640625" customWidth="1"/>
    <col min="10434" max="10434" width="0.88671875" customWidth="1"/>
    <col min="10435" max="10435" width="12.6640625" customWidth="1"/>
    <col min="10436" max="10436" width="14.6640625" customWidth="1"/>
    <col min="10437" max="10437" width="17.33203125" customWidth="1"/>
    <col min="10687" max="10687" width="5.6640625" customWidth="1"/>
    <col min="10688" max="10688" width="37.33203125" customWidth="1"/>
    <col min="10689" max="10689" width="12.6640625" customWidth="1"/>
    <col min="10690" max="10690" width="0.88671875" customWidth="1"/>
    <col min="10691" max="10691" width="12.6640625" customWidth="1"/>
    <col min="10692" max="10692" width="14.6640625" customWidth="1"/>
    <col min="10693" max="10693" width="17.33203125" customWidth="1"/>
    <col min="10943" max="10943" width="5.6640625" customWidth="1"/>
    <col min="10944" max="10944" width="37.33203125" customWidth="1"/>
    <col min="10945" max="10945" width="12.6640625" customWidth="1"/>
    <col min="10946" max="10946" width="0.88671875" customWidth="1"/>
    <col min="10947" max="10947" width="12.6640625" customWidth="1"/>
    <col min="10948" max="10948" width="14.6640625" customWidth="1"/>
    <col min="10949" max="10949" width="17.33203125" customWidth="1"/>
    <col min="11199" max="11199" width="5.6640625" customWidth="1"/>
    <col min="11200" max="11200" width="37.33203125" customWidth="1"/>
    <col min="11201" max="11201" width="12.6640625" customWidth="1"/>
    <col min="11202" max="11202" width="0.88671875" customWidth="1"/>
    <col min="11203" max="11203" width="12.6640625" customWidth="1"/>
    <col min="11204" max="11204" width="14.6640625" customWidth="1"/>
    <col min="11205" max="11205" width="17.33203125" customWidth="1"/>
    <col min="11455" max="11455" width="5.6640625" customWidth="1"/>
    <col min="11456" max="11456" width="37.33203125" customWidth="1"/>
    <col min="11457" max="11457" width="12.6640625" customWidth="1"/>
    <col min="11458" max="11458" width="0.88671875" customWidth="1"/>
    <col min="11459" max="11459" width="12.6640625" customWidth="1"/>
    <col min="11460" max="11460" width="14.6640625" customWidth="1"/>
    <col min="11461" max="11461" width="17.33203125" customWidth="1"/>
    <col min="11711" max="11711" width="5.6640625" customWidth="1"/>
    <col min="11712" max="11712" width="37.33203125" customWidth="1"/>
    <col min="11713" max="11713" width="12.6640625" customWidth="1"/>
    <col min="11714" max="11714" width="0.88671875" customWidth="1"/>
    <col min="11715" max="11715" width="12.6640625" customWidth="1"/>
    <col min="11716" max="11716" width="14.6640625" customWidth="1"/>
    <col min="11717" max="11717" width="17.33203125" customWidth="1"/>
    <col min="11967" max="11967" width="5.6640625" customWidth="1"/>
    <col min="11968" max="11968" width="37.33203125" customWidth="1"/>
    <col min="11969" max="11969" width="12.6640625" customWidth="1"/>
    <col min="11970" max="11970" width="0.88671875" customWidth="1"/>
    <col min="11971" max="11971" width="12.6640625" customWidth="1"/>
    <col min="11972" max="11972" width="14.6640625" customWidth="1"/>
    <col min="11973" max="11973" width="17.33203125" customWidth="1"/>
    <col min="12223" max="12223" width="5.6640625" customWidth="1"/>
    <col min="12224" max="12224" width="37.33203125" customWidth="1"/>
    <col min="12225" max="12225" width="12.6640625" customWidth="1"/>
    <col min="12226" max="12226" width="0.88671875" customWidth="1"/>
    <col min="12227" max="12227" width="12.6640625" customWidth="1"/>
    <col min="12228" max="12228" width="14.6640625" customWidth="1"/>
    <col min="12229" max="12229" width="17.33203125" customWidth="1"/>
    <col min="12479" max="12479" width="5.6640625" customWidth="1"/>
    <col min="12480" max="12480" width="37.33203125" customWidth="1"/>
    <col min="12481" max="12481" width="12.6640625" customWidth="1"/>
    <col min="12482" max="12482" width="0.88671875" customWidth="1"/>
    <col min="12483" max="12483" width="12.6640625" customWidth="1"/>
    <col min="12484" max="12484" width="14.6640625" customWidth="1"/>
    <col min="12485" max="12485" width="17.33203125" customWidth="1"/>
    <col min="12735" max="12735" width="5.6640625" customWidth="1"/>
    <col min="12736" max="12736" width="37.33203125" customWidth="1"/>
    <col min="12737" max="12737" width="12.6640625" customWidth="1"/>
    <col min="12738" max="12738" width="0.88671875" customWidth="1"/>
    <col min="12739" max="12739" width="12.6640625" customWidth="1"/>
    <col min="12740" max="12740" width="14.6640625" customWidth="1"/>
    <col min="12741" max="12741" width="17.33203125" customWidth="1"/>
    <col min="12991" max="12991" width="5.6640625" customWidth="1"/>
    <col min="12992" max="12992" width="37.33203125" customWidth="1"/>
    <col min="12993" max="12993" width="12.6640625" customWidth="1"/>
    <col min="12994" max="12994" width="0.88671875" customWidth="1"/>
    <col min="12995" max="12995" width="12.6640625" customWidth="1"/>
    <col min="12996" max="12996" width="14.6640625" customWidth="1"/>
    <col min="12997" max="12997" width="17.33203125" customWidth="1"/>
    <col min="13247" max="13247" width="5.6640625" customWidth="1"/>
    <col min="13248" max="13248" width="37.33203125" customWidth="1"/>
    <col min="13249" max="13249" width="12.6640625" customWidth="1"/>
    <col min="13250" max="13250" width="0.88671875" customWidth="1"/>
    <col min="13251" max="13251" width="12.6640625" customWidth="1"/>
    <col min="13252" max="13252" width="14.6640625" customWidth="1"/>
    <col min="13253" max="13253" width="17.33203125" customWidth="1"/>
    <col min="13503" max="13503" width="5.6640625" customWidth="1"/>
    <col min="13504" max="13504" width="37.33203125" customWidth="1"/>
    <col min="13505" max="13505" width="12.6640625" customWidth="1"/>
    <col min="13506" max="13506" width="0.88671875" customWidth="1"/>
    <col min="13507" max="13507" width="12.6640625" customWidth="1"/>
    <col min="13508" max="13508" width="14.6640625" customWidth="1"/>
    <col min="13509" max="13509" width="17.33203125" customWidth="1"/>
    <col min="13759" max="13759" width="5.6640625" customWidth="1"/>
    <col min="13760" max="13760" width="37.33203125" customWidth="1"/>
    <col min="13761" max="13761" width="12.6640625" customWidth="1"/>
    <col min="13762" max="13762" width="0.88671875" customWidth="1"/>
    <col min="13763" max="13763" width="12.6640625" customWidth="1"/>
    <col min="13764" max="13764" width="14.6640625" customWidth="1"/>
    <col min="13765" max="13765" width="17.33203125" customWidth="1"/>
    <col min="14015" max="14015" width="5.6640625" customWidth="1"/>
    <col min="14016" max="14016" width="37.33203125" customWidth="1"/>
    <col min="14017" max="14017" width="12.6640625" customWidth="1"/>
    <col min="14018" max="14018" width="0.88671875" customWidth="1"/>
    <col min="14019" max="14019" width="12.6640625" customWidth="1"/>
    <col min="14020" max="14020" width="14.6640625" customWidth="1"/>
    <col min="14021" max="14021" width="17.33203125" customWidth="1"/>
    <col min="14271" max="14271" width="5.6640625" customWidth="1"/>
    <col min="14272" max="14272" width="37.33203125" customWidth="1"/>
    <col min="14273" max="14273" width="12.6640625" customWidth="1"/>
    <col min="14274" max="14274" width="0.88671875" customWidth="1"/>
    <col min="14275" max="14275" width="12.6640625" customWidth="1"/>
    <col min="14276" max="14276" width="14.6640625" customWidth="1"/>
    <col min="14277" max="14277" width="17.33203125" customWidth="1"/>
    <col min="14527" max="14527" width="5.6640625" customWidth="1"/>
    <col min="14528" max="14528" width="37.33203125" customWidth="1"/>
    <col min="14529" max="14529" width="12.6640625" customWidth="1"/>
    <col min="14530" max="14530" width="0.88671875" customWidth="1"/>
    <col min="14531" max="14531" width="12.6640625" customWidth="1"/>
    <col min="14532" max="14532" width="14.6640625" customWidth="1"/>
    <col min="14533" max="14533" width="17.33203125" customWidth="1"/>
    <col min="14783" max="14783" width="5.6640625" customWidth="1"/>
    <col min="14784" max="14784" width="37.33203125" customWidth="1"/>
    <col min="14785" max="14785" width="12.6640625" customWidth="1"/>
    <col min="14786" max="14786" width="0.88671875" customWidth="1"/>
    <col min="14787" max="14787" width="12.6640625" customWidth="1"/>
    <col min="14788" max="14788" width="14.6640625" customWidth="1"/>
    <col min="14789" max="14789" width="17.33203125" customWidth="1"/>
    <col min="15039" max="15039" width="5.6640625" customWidth="1"/>
    <col min="15040" max="15040" width="37.33203125" customWidth="1"/>
    <col min="15041" max="15041" width="12.6640625" customWidth="1"/>
    <col min="15042" max="15042" width="0.88671875" customWidth="1"/>
    <col min="15043" max="15043" width="12.6640625" customWidth="1"/>
    <col min="15044" max="15044" width="14.6640625" customWidth="1"/>
    <col min="15045" max="15045" width="17.33203125" customWidth="1"/>
    <col min="15295" max="15295" width="5.6640625" customWidth="1"/>
    <col min="15296" max="15296" width="37.33203125" customWidth="1"/>
    <col min="15297" max="15297" width="12.6640625" customWidth="1"/>
    <col min="15298" max="15298" width="0.88671875" customWidth="1"/>
    <col min="15299" max="15299" width="12.6640625" customWidth="1"/>
    <col min="15300" max="15300" width="14.6640625" customWidth="1"/>
    <col min="15301" max="15301" width="17.33203125" customWidth="1"/>
    <col min="15551" max="15551" width="5.6640625" customWidth="1"/>
    <col min="15552" max="15552" width="37.33203125" customWidth="1"/>
    <col min="15553" max="15553" width="12.6640625" customWidth="1"/>
    <col min="15554" max="15554" width="0.88671875" customWidth="1"/>
    <col min="15555" max="15555" width="12.6640625" customWidth="1"/>
    <col min="15556" max="15556" width="14.6640625" customWidth="1"/>
    <col min="15557" max="15557" width="17.33203125" customWidth="1"/>
    <col min="15807" max="15807" width="5.6640625" customWidth="1"/>
    <col min="15808" max="15808" width="37.33203125" customWidth="1"/>
    <col min="15809" max="15809" width="12.6640625" customWidth="1"/>
    <col min="15810" max="15810" width="0.88671875" customWidth="1"/>
    <col min="15811" max="15811" width="12.6640625" customWidth="1"/>
    <col min="15812" max="15812" width="14.6640625" customWidth="1"/>
    <col min="15813" max="15813" width="17.33203125" customWidth="1"/>
    <col min="16063" max="16063" width="5.6640625" customWidth="1"/>
    <col min="16064" max="16064" width="37.33203125" customWidth="1"/>
    <col min="16065" max="16065" width="12.6640625" customWidth="1"/>
    <col min="16066" max="16066" width="0.88671875" customWidth="1"/>
    <col min="16067" max="16067" width="12.6640625" customWidth="1"/>
    <col min="16068" max="16068" width="14.6640625" customWidth="1"/>
    <col min="16069" max="16069" width="17.33203125" customWidth="1"/>
  </cols>
  <sheetData>
    <row r="1" spans="2:6" ht="18" customHeight="1" x14ac:dyDescent="0.3">
      <c r="B1" s="177" t="s">
        <v>111</v>
      </c>
      <c r="C1" s="177"/>
      <c r="D1" s="177"/>
      <c r="E1" s="177"/>
      <c r="F1" s="177"/>
    </row>
    <row r="2" spans="2:6" ht="24" customHeight="1" x14ac:dyDescent="0.3">
      <c r="B2" s="175" t="s">
        <v>112</v>
      </c>
      <c r="C2" s="175"/>
      <c r="D2" s="175"/>
      <c r="E2" s="175"/>
      <c r="F2" s="175"/>
    </row>
    <row r="3" spans="2:6" s="59" customFormat="1" ht="16.95" customHeight="1" x14ac:dyDescent="0.3">
      <c r="B3" s="176" t="s">
        <v>113</v>
      </c>
      <c r="C3" s="176"/>
      <c r="D3" s="176"/>
      <c r="E3" s="176"/>
      <c r="F3" s="176"/>
    </row>
    <row r="4" spans="2:6" s="59" customFormat="1" ht="16.95" customHeight="1" x14ac:dyDescent="0.3">
      <c r="B4" s="75"/>
      <c r="C4" s="75"/>
      <c r="D4" s="75"/>
      <c r="E4" s="75"/>
      <c r="F4" s="75"/>
    </row>
    <row r="5" spans="2:6" ht="56.1" customHeight="1" x14ac:dyDescent="0.3">
      <c r="B5" s="168" t="s">
        <v>255</v>
      </c>
      <c r="C5" s="168"/>
      <c r="D5" s="168"/>
      <c r="E5" s="6"/>
      <c r="F5" s="66" t="s">
        <v>84</v>
      </c>
    </row>
    <row r="6" spans="2:6" ht="42" customHeight="1" x14ac:dyDescent="0.3">
      <c r="B6" s="7" t="s">
        <v>3</v>
      </c>
      <c r="C6" s="8" t="s">
        <v>4</v>
      </c>
      <c r="D6" s="61" t="s">
        <v>5</v>
      </c>
      <c r="E6" s="10" t="s">
        <v>6</v>
      </c>
      <c r="F6" s="61" t="s">
        <v>87</v>
      </c>
    </row>
    <row r="7" spans="2:6" ht="16.2" customHeight="1" x14ac:dyDescent="0.3">
      <c r="B7" s="68" t="s">
        <v>10</v>
      </c>
      <c r="C7" s="69" t="s">
        <v>11</v>
      </c>
      <c r="D7" s="58">
        <v>0.5</v>
      </c>
      <c r="E7" s="60"/>
      <c r="F7" s="58">
        <v>52</v>
      </c>
    </row>
    <row r="8" spans="2:6" ht="17.100000000000001" customHeight="1" x14ac:dyDescent="0.3">
      <c r="B8" s="68" t="s">
        <v>12</v>
      </c>
      <c r="C8" s="69" t="s">
        <v>13</v>
      </c>
      <c r="D8" s="58">
        <v>0.5</v>
      </c>
      <c r="E8" s="60"/>
      <c r="F8" s="58">
        <v>52</v>
      </c>
    </row>
    <row r="9" spans="2:6" ht="17.100000000000001" customHeight="1" x14ac:dyDescent="0.3">
      <c r="B9" s="68" t="s">
        <v>14</v>
      </c>
      <c r="C9" s="69" t="s">
        <v>15</v>
      </c>
      <c r="D9" s="58">
        <v>2</v>
      </c>
      <c r="E9" s="60"/>
      <c r="F9" s="58">
        <v>52</v>
      </c>
    </row>
    <row r="10" spans="2:6" ht="17.100000000000001" customHeight="1" x14ac:dyDescent="0.3">
      <c r="B10" s="68" t="s">
        <v>16</v>
      </c>
      <c r="C10" s="69" t="s">
        <v>17</v>
      </c>
      <c r="D10" s="58">
        <v>2</v>
      </c>
      <c r="E10" s="60"/>
      <c r="F10" s="58">
        <v>52</v>
      </c>
    </row>
    <row r="11" spans="2:6" ht="17.100000000000001" customHeight="1" x14ac:dyDescent="0.3">
      <c r="B11" s="68" t="s">
        <v>18</v>
      </c>
      <c r="C11" s="92" t="s">
        <v>19</v>
      </c>
      <c r="D11" s="65"/>
      <c r="E11" s="67"/>
      <c r="F11" s="65"/>
    </row>
    <row r="12" spans="2:6" ht="16.95" customHeight="1" x14ac:dyDescent="0.3">
      <c r="B12" s="93" t="s">
        <v>20</v>
      </c>
      <c r="C12" s="69" t="s">
        <v>21</v>
      </c>
      <c r="D12" s="58">
        <v>1</v>
      </c>
      <c r="E12" s="60"/>
      <c r="F12" s="58">
        <v>52</v>
      </c>
    </row>
    <row r="13" spans="2:6" ht="16.95" customHeight="1" x14ac:dyDescent="0.3">
      <c r="B13" s="93" t="s">
        <v>22</v>
      </c>
      <c r="C13" s="69" t="s">
        <v>23</v>
      </c>
      <c r="D13" s="58">
        <v>1</v>
      </c>
      <c r="E13" s="60"/>
      <c r="F13" s="58">
        <v>12</v>
      </c>
    </row>
    <row r="14" spans="2:6" ht="17.100000000000001" customHeight="1" x14ac:dyDescent="0.3">
      <c r="B14" s="93" t="s">
        <v>24</v>
      </c>
      <c r="C14" s="69" t="s">
        <v>25</v>
      </c>
      <c r="D14" s="65"/>
      <c r="E14" s="67"/>
      <c r="F14" s="76"/>
    </row>
    <row r="15" spans="2:6" ht="17.100000000000001" customHeight="1" x14ac:dyDescent="0.3">
      <c r="B15" s="68" t="s">
        <v>26</v>
      </c>
      <c r="C15" s="69" t="s">
        <v>27</v>
      </c>
      <c r="D15" s="58">
        <v>1</v>
      </c>
      <c r="E15" s="60"/>
      <c r="F15" s="58">
        <v>52</v>
      </c>
    </row>
    <row r="16" spans="2:6" ht="17.100000000000001" customHeight="1" x14ac:dyDescent="0.3">
      <c r="B16" s="68" t="s">
        <v>28</v>
      </c>
      <c r="C16" s="92" t="s">
        <v>29</v>
      </c>
      <c r="D16" s="65"/>
      <c r="E16" s="67"/>
      <c r="F16" s="65"/>
    </row>
    <row r="17" spans="2:6" ht="17.100000000000001" customHeight="1" x14ac:dyDescent="0.3">
      <c r="B17" s="94" t="s">
        <v>20</v>
      </c>
      <c r="C17" s="69" t="s">
        <v>88</v>
      </c>
      <c r="D17" s="58">
        <v>1.5</v>
      </c>
      <c r="E17" s="60"/>
      <c r="F17" s="74">
        <v>12</v>
      </c>
    </row>
    <row r="18" spans="2:6" ht="17.100000000000001" customHeight="1" x14ac:dyDescent="0.3">
      <c r="B18" s="94" t="s">
        <v>22</v>
      </c>
      <c r="C18" s="69" t="s">
        <v>31</v>
      </c>
      <c r="D18" s="65"/>
      <c r="E18" s="67"/>
      <c r="F18" s="65"/>
    </row>
    <row r="19" spans="2:6" ht="17.100000000000001" customHeight="1" x14ac:dyDescent="0.3">
      <c r="B19" s="68" t="s">
        <v>32</v>
      </c>
      <c r="C19" s="95" t="s">
        <v>33</v>
      </c>
      <c r="D19" s="65"/>
      <c r="E19" s="67"/>
      <c r="F19" s="65"/>
    </row>
    <row r="20" spans="2:6" ht="16.95" customHeight="1" x14ac:dyDescent="0.3">
      <c r="B20" s="96" t="s">
        <v>20</v>
      </c>
      <c r="C20" s="97" t="s">
        <v>89</v>
      </c>
      <c r="D20" s="58">
        <v>2</v>
      </c>
      <c r="E20" s="60"/>
      <c r="F20" s="58">
        <v>12</v>
      </c>
    </row>
    <row r="21" spans="2:6" ht="16.95" customHeight="1" x14ac:dyDescent="0.3">
      <c r="B21" s="96" t="s">
        <v>22</v>
      </c>
      <c r="C21" s="98" t="s">
        <v>77</v>
      </c>
      <c r="D21" s="78"/>
      <c r="E21" s="67"/>
      <c r="F21" s="65"/>
    </row>
    <row r="22" spans="2:6" ht="15.6" x14ac:dyDescent="0.3">
      <c r="B22" s="94" t="s">
        <v>24</v>
      </c>
      <c r="C22" s="69" t="s">
        <v>36</v>
      </c>
      <c r="D22" s="78"/>
      <c r="E22" s="67"/>
      <c r="F22" s="76"/>
    </row>
    <row r="23" spans="2:6" ht="17.100000000000001" customHeight="1" x14ac:dyDescent="0.3">
      <c r="B23" s="68" t="s">
        <v>39</v>
      </c>
      <c r="C23" s="69" t="s">
        <v>90</v>
      </c>
      <c r="D23" s="65"/>
      <c r="E23" s="65"/>
      <c r="F23" s="58" t="s">
        <v>252</v>
      </c>
    </row>
    <row r="24" spans="2:6" ht="15.6" x14ac:dyDescent="0.3">
      <c r="B24" s="68" t="s">
        <v>41</v>
      </c>
      <c r="C24" s="69" t="s">
        <v>40</v>
      </c>
      <c r="D24" s="65"/>
      <c r="E24" s="67"/>
      <c r="F24" s="65"/>
    </row>
    <row r="25" spans="2:6" ht="17.100000000000001" customHeight="1" x14ac:dyDescent="0.3">
      <c r="B25" s="68" t="s">
        <v>43</v>
      </c>
      <c r="C25" s="70" t="s">
        <v>42</v>
      </c>
      <c r="D25" s="58">
        <v>1</v>
      </c>
      <c r="E25" s="65"/>
      <c r="F25" s="58">
        <v>1</v>
      </c>
    </row>
    <row r="26" spans="2:6" ht="16.95" customHeight="1" x14ac:dyDescent="0.3">
      <c r="B26" s="68" t="s">
        <v>46</v>
      </c>
      <c r="C26" s="69" t="s">
        <v>78</v>
      </c>
      <c r="D26" s="65"/>
      <c r="E26" s="58"/>
      <c r="F26" s="58" t="s">
        <v>252</v>
      </c>
    </row>
    <row r="27" spans="2:6" ht="17.100000000000001" customHeight="1" x14ac:dyDescent="0.3">
      <c r="B27" s="68" t="s">
        <v>48</v>
      </c>
      <c r="C27" s="71" t="s">
        <v>47</v>
      </c>
      <c r="D27" s="65"/>
      <c r="E27" s="58"/>
      <c r="F27" s="58" t="s">
        <v>252</v>
      </c>
    </row>
    <row r="28" spans="2:6" ht="17.100000000000001" customHeight="1" x14ac:dyDescent="0.3">
      <c r="B28" s="68" t="s">
        <v>50</v>
      </c>
      <c r="C28" s="71" t="s">
        <v>49</v>
      </c>
      <c r="D28" s="65"/>
      <c r="E28" s="58"/>
      <c r="F28" s="74" t="s">
        <v>252</v>
      </c>
    </row>
    <row r="29" spans="2:6" ht="17.100000000000001" customHeight="1" x14ac:dyDescent="0.3">
      <c r="B29" s="68" t="s">
        <v>54</v>
      </c>
      <c r="C29" s="71" t="s">
        <v>51</v>
      </c>
      <c r="D29" s="65"/>
      <c r="E29" s="67"/>
      <c r="F29" s="65"/>
    </row>
    <row r="30" spans="2:6" ht="16.95" customHeight="1" x14ac:dyDescent="0.3">
      <c r="B30" s="94" t="s">
        <v>20</v>
      </c>
      <c r="C30" s="69" t="s">
        <v>52</v>
      </c>
      <c r="D30" s="58">
        <v>2</v>
      </c>
      <c r="E30" s="60"/>
      <c r="F30" s="58">
        <v>6</v>
      </c>
    </row>
    <row r="31" spans="2:6" ht="46.95" customHeight="1" x14ac:dyDescent="0.3">
      <c r="B31" s="94" t="s">
        <v>22</v>
      </c>
      <c r="C31" s="99" t="s">
        <v>74</v>
      </c>
      <c r="D31" s="58">
        <v>2</v>
      </c>
      <c r="E31" s="60"/>
      <c r="F31" s="58">
        <v>6</v>
      </c>
    </row>
    <row r="32" spans="2:6" ht="17.100000000000001" customHeight="1" x14ac:dyDescent="0.3">
      <c r="B32" s="68" t="s">
        <v>75</v>
      </c>
      <c r="C32" s="100" t="s">
        <v>91</v>
      </c>
      <c r="D32" s="65"/>
      <c r="E32" s="67"/>
      <c r="F32" s="65"/>
    </row>
    <row r="33" spans="2:6" ht="30" customHeight="1" x14ac:dyDescent="0.3">
      <c r="B33" s="94" t="s">
        <v>20</v>
      </c>
      <c r="C33" s="69" t="s">
        <v>85</v>
      </c>
      <c r="D33" s="58">
        <v>1</v>
      </c>
      <c r="E33" s="58"/>
      <c r="F33" s="58">
        <v>52</v>
      </c>
    </row>
    <row r="34" spans="2:6" ht="15.6" x14ac:dyDescent="0.3">
      <c r="B34" s="94" t="s">
        <v>22</v>
      </c>
      <c r="C34" s="101" t="s">
        <v>69</v>
      </c>
      <c r="D34" s="58">
        <v>0.5</v>
      </c>
      <c r="E34" s="58"/>
      <c r="F34" s="58">
        <v>12</v>
      </c>
    </row>
    <row r="35" spans="2:6" ht="30" customHeight="1" x14ac:dyDescent="0.3">
      <c r="B35" s="25" t="s">
        <v>24</v>
      </c>
      <c r="C35" s="14" t="s">
        <v>86</v>
      </c>
      <c r="D35" s="58">
        <v>1</v>
      </c>
      <c r="E35" s="58"/>
      <c r="F35" s="58">
        <v>12</v>
      </c>
    </row>
    <row r="36" spans="2:6" ht="47.4" customHeight="1" x14ac:dyDescent="0.3">
      <c r="B36" s="25" t="s">
        <v>37</v>
      </c>
      <c r="C36" s="14" t="s">
        <v>82</v>
      </c>
      <c r="D36" s="65"/>
      <c r="E36" s="58"/>
      <c r="F36" s="58" t="s">
        <v>252</v>
      </c>
    </row>
    <row r="37" spans="2:6" ht="30" customHeight="1" x14ac:dyDescent="0.3">
      <c r="B37" s="25" t="s">
        <v>60</v>
      </c>
      <c r="C37" s="44" t="s">
        <v>83</v>
      </c>
      <c r="D37" s="58">
        <v>0.5</v>
      </c>
      <c r="E37" s="58"/>
      <c r="F37" s="58">
        <v>52</v>
      </c>
    </row>
    <row r="38" spans="2:6" ht="16.95" customHeight="1" x14ac:dyDescent="0.3">
      <c r="B38" s="25" t="s">
        <v>62</v>
      </c>
      <c r="C38" s="14" t="s">
        <v>59</v>
      </c>
      <c r="D38" s="65"/>
      <c r="E38" s="60"/>
      <c r="F38" s="58" t="s">
        <v>252</v>
      </c>
    </row>
    <row r="39" spans="2:6" ht="16.95" customHeight="1" x14ac:dyDescent="0.3">
      <c r="B39" s="25" t="s">
        <v>64</v>
      </c>
      <c r="C39" s="14" t="s">
        <v>61</v>
      </c>
      <c r="D39" s="58">
        <v>1</v>
      </c>
      <c r="E39" s="58"/>
      <c r="F39" s="58">
        <v>6</v>
      </c>
    </row>
    <row r="40" spans="2:6" ht="16.95" customHeight="1" x14ac:dyDescent="0.3">
      <c r="B40" s="25" t="s">
        <v>66</v>
      </c>
      <c r="C40" s="14" t="s">
        <v>63</v>
      </c>
      <c r="D40" s="58">
        <v>1</v>
      </c>
      <c r="E40" s="58"/>
      <c r="F40" s="58">
        <v>52</v>
      </c>
    </row>
    <row r="41" spans="2:6" ht="15.6" x14ac:dyDescent="0.3">
      <c r="B41" s="25" t="s">
        <v>68</v>
      </c>
      <c r="C41" s="14" t="s">
        <v>65</v>
      </c>
      <c r="D41" s="58">
        <v>1</v>
      </c>
      <c r="E41" s="58"/>
      <c r="F41" s="74">
        <v>12</v>
      </c>
    </row>
    <row r="42" spans="2:6" ht="15.6" x14ac:dyDescent="0.3">
      <c r="B42" s="25" t="s">
        <v>70</v>
      </c>
      <c r="C42" s="48" t="s">
        <v>67</v>
      </c>
      <c r="D42" s="58">
        <v>1</v>
      </c>
      <c r="E42" s="60"/>
      <c r="F42" s="58">
        <v>12</v>
      </c>
    </row>
    <row r="43" spans="2:6" ht="30" customHeight="1" x14ac:dyDescent="0.3">
      <c r="B43" s="25" t="s">
        <v>92</v>
      </c>
      <c r="C43" s="14" t="s">
        <v>71</v>
      </c>
      <c r="D43" s="58">
        <v>1</v>
      </c>
      <c r="E43" s="58"/>
      <c r="F43" s="74">
        <v>4</v>
      </c>
    </row>
    <row r="44" spans="2:6" ht="16.95" customHeight="1" x14ac:dyDescent="0.3">
      <c r="B44" s="68" t="s">
        <v>93</v>
      </c>
      <c r="C44" s="72" t="s">
        <v>79</v>
      </c>
      <c r="D44" s="65"/>
      <c r="E44" s="58"/>
      <c r="F44" s="58" t="s">
        <v>252</v>
      </c>
    </row>
    <row r="45" spans="2:6" ht="15.6" x14ac:dyDescent="0.3">
      <c r="B45" s="68" t="s">
        <v>80</v>
      </c>
      <c r="C45" s="73" t="s">
        <v>81</v>
      </c>
      <c r="D45" s="65"/>
      <c r="E45" s="58"/>
      <c r="F45" s="58" t="s">
        <v>252</v>
      </c>
    </row>
    <row r="46" spans="2:6" x14ac:dyDescent="0.3">
      <c r="E46"/>
    </row>
    <row r="47" spans="2:6" ht="15.6" x14ac:dyDescent="0.3">
      <c r="C47" s="79"/>
      <c r="D47" s="62"/>
      <c r="E47" s="63"/>
      <c r="F47" s="62"/>
    </row>
    <row r="48" spans="2:6" x14ac:dyDescent="0.3">
      <c r="C48" s="62"/>
      <c r="D48" s="62"/>
      <c r="E48" s="63"/>
      <c r="F48" s="62"/>
    </row>
    <row r="49" spans="3:6" x14ac:dyDescent="0.3">
      <c r="C49" s="62"/>
      <c r="D49" s="62"/>
      <c r="E49" s="63"/>
      <c r="F49" s="62"/>
    </row>
    <row r="50" spans="3:6" x14ac:dyDescent="0.3">
      <c r="C50" s="62"/>
      <c r="D50" s="62"/>
      <c r="E50" s="63"/>
      <c r="F50" s="62"/>
    </row>
    <row r="51" spans="3:6" x14ac:dyDescent="0.3">
      <c r="C51" s="62"/>
      <c r="D51" s="62"/>
      <c r="E51" s="63"/>
      <c r="F51" s="62"/>
    </row>
    <row r="52" spans="3:6" x14ac:dyDescent="0.3">
      <c r="C52" s="62"/>
      <c r="D52" s="62"/>
      <c r="E52" s="63"/>
      <c r="F52" s="62"/>
    </row>
    <row r="53" spans="3:6" x14ac:dyDescent="0.3">
      <c r="C53" s="62"/>
      <c r="D53" s="62"/>
      <c r="E53" s="63"/>
      <c r="F53" s="62"/>
    </row>
  </sheetData>
  <sheetProtection password="C7BF" sheet="1" selectLockedCells="1"/>
  <mergeCells count="4">
    <mergeCell ref="B1:F1"/>
    <mergeCell ref="B2:F2"/>
    <mergeCell ref="B3:F3"/>
    <mergeCell ref="B5:D5"/>
  </mergeCells>
  <pageMargins left="0.2" right="0.2" top="0.85925925925925928" bottom="0.75" header="0.3" footer="0.3"/>
  <pageSetup scale="65" orientation="portrait" r:id="rId1"/>
  <headerFooter>
    <oddHeader xml:space="preserve">&amp;L&amp;"Arial,Bold"&amp;16
   &amp;14SCHEDULE OF PRICES FOR ROAD MAINTENANCE DISTRICT 3 MEDIANS&amp;R&amp;"Arial,Bold"&amp;13
FORM PW-2.5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53</vt:i4>
      </vt:variant>
    </vt:vector>
  </HeadingPairs>
  <TitlesOfParts>
    <vt:vector size="112" baseType="lpstr">
      <vt:lpstr>OLD TEMPLATE</vt:lpstr>
      <vt:lpstr>Cover</vt:lpstr>
      <vt:lpstr>1-Alondra</vt:lpstr>
      <vt:lpstr>2-Angeles Vista</vt:lpstr>
      <vt:lpstr>3-Avalon</vt:lpstr>
      <vt:lpstr>4-Avalon (EF)</vt:lpstr>
      <vt:lpstr>5-Aviation</vt:lpstr>
      <vt:lpstr>6-Centinela</vt:lpstr>
      <vt:lpstr>7-Central (WF)</vt:lpstr>
      <vt:lpstr>8-Central (EF)</vt:lpstr>
      <vt:lpstr>9-Charlene</vt:lpstr>
      <vt:lpstr>10-Crenshaw</vt:lpstr>
      <vt:lpstr>11-El Segundo</vt:lpstr>
      <vt:lpstr>12-El Segundo (NF)</vt:lpstr>
      <vt:lpstr>13-HAWTHORNE</vt:lpstr>
      <vt:lpstr>14-IMPERIAL</vt:lpstr>
      <vt:lpstr>15-LA CIENEGA (WF)</vt:lpstr>
      <vt:lpstr>16-LA CIENEGA (WF) 2</vt:lpstr>
      <vt:lpstr>17-LA CIENEGA (EF)</vt:lpstr>
      <vt:lpstr>18-LA CIENEGA</vt:lpstr>
      <vt:lpstr>19-MAIN</vt:lpstr>
      <vt:lpstr>20-MANHATTAN</vt:lpstr>
      <vt:lpstr>21-MARINE</vt:lpstr>
      <vt:lpstr>22-MUREAU</vt:lpstr>
      <vt:lpstr>23-PRAIRIE</vt:lpstr>
      <vt:lpstr>24-REDONDO</vt:lpstr>
      <vt:lpstr>25-ROSECRANS</vt:lpstr>
      <vt:lpstr>26-SAN VICENTE</vt:lpstr>
      <vt:lpstr>27-SLAUSON (SF)</vt:lpstr>
      <vt:lpstr>28-SLAUSON (NF)</vt:lpstr>
      <vt:lpstr>29-SLAUSON</vt:lpstr>
      <vt:lpstr>30-SLAUSON</vt:lpstr>
      <vt:lpstr>31-SLAUSON (SF)</vt:lpstr>
      <vt:lpstr>32-SLAUSON</vt:lpstr>
      <vt:lpstr>33-STOCKER</vt:lpstr>
      <vt:lpstr>34-TO</vt:lpstr>
      <vt:lpstr>35-VERMONT</vt:lpstr>
      <vt:lpstr>36-VERMONT</vt:lpstr>
      <vt:lpstr>37-VERMONT</vt:lpstr>
      <vt:lpstr>38-VERMONT</vt:lpstr>
      <vt:lpstr>39-VERMONT</vt:lpstr>
      <vt:lpstr>40-WILSHIRE</vt:lpstr>
      <vt:lpstr>41-OVERHILL</vt:lpstr>
      <vt:lpstr>UNIT PRICE LIST (INITIAL)</vt:lpstr>
      <vt:lpstr>UNIT PRICE LIST (OP01)</vt:lpstr>
      <vt:lpstr>UNIT PRICE LIST (OP02)</vt:lpstr>
      <vt:lpstr>UNIT PRICE LIST (OP03)</vt:lpstr>
      <vt:lpstr>UNIT PRICE LIST (OP04)</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'SUMMARY (INITIAL)'!Print_Area</vt:lpstr>
      <vt:lpstr>'SUMMARY (OP01)'!Print_Area</vt:lpstr>
      <vt:lpstr>'SUMMARY (OP02)'!Print_Area</vt:lpstr>
      <vt:lpstr>'SUMMARY (OP03)'!Print_Area</vt:lpstr>
      <vt:lpstr>'SUMMARY (OP04)'!Print_Area</vt:lpstr>
      <vt:lpstr>'SUMMARY FOR ALL TERMS'!Print_Area</vt:lpstr>
      <vt:lpstr>'10-Crenshaw'!Print_Titles</vt:lpstr>
      <vt:lpstr>'11-El Segundo'!Print_Titles</vt:lpstr>
      <vt:lpstr>'12-El Segundo (NF)'!Print_Titles</vt:lpstr>
      <vt:lpstr>'13-HAWTHORNE'!Print_Titles</vt:lpstr>
      <vt:lpstr>'14-IMPERIAL'!Print_Titles</vt:lpstr>
      <vt:lpstr>'15-LA CIENEGA (WF)'!Print_Titles</vt:lpstr>
      <vt:lpstr>'16-LA CIENEGA (WF) 2'!Print_Titles</vt:lpstr>
      <vt:lpstr>'17-LA CIENEGA (EF)'!Print_Titles</vt:lpstr>
      <vt:lpstr>'18-LA CIENEGA'!Print_Titles</vt:lpstr>
      <vt:lpstr>'19-MAIN'!Print_Titles</vt:lpstr>
      <vt:lpstr>'1-Alondra'!Print_Titles</vt:lpstr>
      <vt:lpstr>'20-MANHATTAN'!Print_Titles</vt:lpstr>
      <vt:lpstr>'21-MARINE'!Print_Titles</vt:lpstr>
      <vt:lpstr>'22-MUREAU'!Print_Titles</vt:lpstr>
      <vt:lpstr>'23-PRAIRIE'!Print_Titles</vt:lpstr>
      <vt:lpstr>'24-REDONDO'!Print_Titles</vt:lpstr>
      <vt:lpstr>'25-ROSECRANS'!Print_Titles</vt:lpstr>
      <vt:lpstr>'26-SAN VICENTE'!Print_Titles</vt:lpstr>
      <vt:lpstr>'27-SLAUSON (SF)'!Print_Titles</vt:lpstr>
      <vt:lpstr>'28-SLAUSON (NF)'!Print_Titles</vt:lpstr>
      <vt:lpstr>'29-SLAUSON'!Print_Titles</vt:lpstr>
      <vt:lpstr>'2-Angeles Vista'!Print_Titles</vt:lpstr>
      <vt:lpstr>'30-SLAUSON'!Print_Titles</vt:lpstr>
      <vt:lpstr>'31-SLAUSON (SF)'!Print_Titles</vt:lpstr>
      <vt:lpstr>'32-SLAUSON'!Print_Titles</vt:lpstr>
      <vt:lpstr>'33-STOCKER'!Print_Titles</vt:lpstr>
      <vt:lpstr>'34-TO'!Print_Titles</vt:lpstr>
      <vt:lpstr>'35-VERMONT'!Print_Titles</vt:lpstr>
      <vt:lpstr>'36-VERMONT'!Print_Titles</vt:lpstr>
      <vt:lpstr>'37-VERMONT'!Print_Titles</vt:lpstr>
      <vt:lpstr>'38-VERMONT'!Print_Titles</vt:lpstr>
      <vt:lpstr>'39-VERMONT'!Print_Titles</vt:lpstr>
      <vt:lpstr>'3-Avalon'!Print_Titles</vt:lpstr>
      <vt:lpstr>'40-WILSHIRE'!Print_Titles</vt:lpstr>
      <vt:lpstr>'41-OVERHILL'!Print_Titles</vt:lpstr>
      <vt:lpstr>'4-Avalon (EF)'!Print_Titles</vt:lpstr>
      <vt:lpstr>'5-Aviation'!Print_Titles</vt:lpstr>
      <vt:lpstr>'6-Centinela'!Print_Titles</vt:lpstr>
      <vt:lpstr>'7-Central (WF)'!Print_Titles</vt:lpstr>
      <vt:lpstr>'8-Central (EF)'!Print_Titles</vt:lpstr>
      <vt:lpstr>'9-Charlene'!Print_Titles</vt:lpstr>
      <vt:lpstr>'OLD TEMPLATE'!Print_Titles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2019-07-16T14:53:38Z</cp:lastPrinted>
  <dcterms:created xsi:type="dcterms:W3CDTF">2018-03-12T14:20:26Z</dcterms:created>
  <dcterms:modified xsi:type="dcterms:W3CDTF">2019-09-24T18:18:46Z</dcterms:modified>
</cp:coreProperties>
</file>