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P:\swppub\Strategic Planning\IRWMP\Prop 1\Round 1\5.0 Forms and Report Formats\Draft Report\"/>
    </mc:Choice>
  </mc:AlternateContent>
  <xr:revisionPtr revIDLastSave="0" documentId="14_{52A80131-8F48-45AC-A171-83A12C8591B3}" xr6:coauthVersionLast="46" xr6:coauthVersionMax="46" xr10:uidLastSave="{00000000-0000-0000-0000-000000000000}"/>
  <bookViews>
    <workbookView xWindow="-98" yWindow="-98" windowWidth="24091" windowHeight="12181" firstSheet="3" activeTab="6" xr2:uid="{00000000-000D-0000-FFFF-FFFF00000000}"/>
  </bookViews>
  <sheets>
    <sheet name="Progress Report" sheetId="13" r:id="rId1"/>
    <sheet name="Personnel Hours - TABLE" sheetId="8" r:id="rId2"/>
    <sheet name="Backup Doc Summary TABLE" sheetId="9" r:id="rId3"/>
    <sheet name="Cash Projections" sheetId="12" r:id="rId4"/>
    <sheet name="Cover Letter SAMPLE" sheetId="16" r:id="rId5"/>
    <sheet name="Personnel Hours - SAMPLE" sheetId="14" r:id="rId6"/>
    <sheet name="Backup Doc Summary SAMPLE" sheetId="11" r:id="rId7"/>
    <sheet name="Cash Projections SAMPLE" sheetId="15" r:id="rId8"/>
  </sheets>
  <definedNames>
    <definedName name="ContractType" localSheetId="6">#REF!</definedName>
    <definedName name="ContractType" localSheetId="2">#REF!</definedName>
    <definedName name="ContractType">#REF!</definedName>
    <definedName name="InvoiceType" localSheetId="6">#REF!</definedName>
    <definedName name="InvoiceType" localSheetId="2">#REF!</definedName>
    <definedName name="InvoiceType">#REF!</definedName>
    <definedName name="_xlnm.Print_Area" localSheetId="6">'Backup Doc Summary SAMPLE'!$A$1:$F$20</definedName>
    <definedName name="_xlnm.Print_Area" localSheetId="2">'Backup Doc Summary TABLE'!$A$3:$F$24</definedName>
    <definedName name="_xlnm.Print_Area" localSheetId="5">'Personnel Hours - SAMPLE'!$A$2:$F$22</definedName>
    <definedName name="_xlnm.Print_Area" localSheetId="1">'Personnel Hours - TABLE'!$A$2:$F$22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9" l="1"/>
  <c r="F48" i="8"/>
  <c r="F49" i="8" s="1"/>
  <c r="F42" i="8"/>
  <c r="H11" i="15" l="1"/>
  <c r="H12" i="15" s="1"/>
  <c r="B12" i="15"/>
  <c r="C12" i="15"/>
  <c r="D12" i="15"/>
  <c r="E12" i="15"/>
  <c r="F12" i="15"/>
  <c r="G12" i="15"/>
  <c r="F32" i="14"/>
  <c r="F33" i="14" s="1"/>
  <c r="F27" i="14"/>
  <c r="F26" i="14"/>
  <c r="F21" i="14"/>
  <c r="F20" i="14"/>
  <c r="F22" i="14" s="1"/>
  <c r="F14" i="14"/>
  <c r="F11" i="14"/>
  <c r="F15" i="14" l="1"/>
  <c r="F28" i="14"/>
  <c r="E19" i="11" l="1"/>
  <c r="E15" i="11"/>
  <c r="E12" i="11"/>
  <c r="E20" i="11" s="1"/>
  <c r="E20" i="9" l="1"/>
  <c r="E17" i="9"/>
  <c r="E14" i="9"/>
  <c r="E24" i="9" s="1"/>
  <c r="F32" i="8" l="1"/>
  <c r="F33" i="8" s="1"/>
  <c r="F27" i="8"/>
  <c r="F26" i="8"/>
  <c r="F28" i="8" l="1"/>
  <c r="F21" i="8"/>
  <c r="F22" i="8" l="1"/>
  <c r="F1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tc={10639613-5DE1-4727-8FF4-AA56EEC64C00}</author>
    <author>tc={41E04D32-DA79-460B-B0F0-798A3D0B126B}</author>
    <author>tc={394A1552-7C6D-4E47-AD14-0297EF223A05}</author>
    <author>tc={D8BEAA4C-A445-475A-AC26-31001E7B76B2}</author>
  </authors>
  <commentList>
    <comment ref="B4" authorId="0" shapeId="0" xr:uid="{10639613-5DE1-4727-8FF4-AA56EEC64C00}">
      <text>
        <t>[Threaded comment]
Your version of Excel allows you to read this threaded comment; however, any edits to it will get removed if the file is opened in a newer version of Excel. Learn more: https://go.microsoft.com/fwlink/?linkid=870924
Comment:
    Provide the percent completion for the task.  If no work was completed during the reporting period, the percent should remain the same as the previous report.</t>
      </text>
    </comment>
    <comment ref="C4" authorId="1" shapeId="0" xr:uid="{41E04D32-DA79-460B-B0F0-798A3D0B126B}">
      <text>
        <t>[Threaded comment]
Your version of Excel allows you to read this threaded comment; however, any edits to it will get removed if the file is opened in a newer version of Excel. Learn more: https://go.microsoft.com/fwlink/?linkid=870924
Comment:
    Include milestones, deliverable(s) completed and submitted, and meetings held or attended during the reporting period. For deliverables, make sure to reference the same names list in Work Plan.</t>
      </text>
    </comment>
    <comment ref="D4" authorId="2" shapeId="0" xr:uid="{394A1552-7C6D-4E47-AD14-0297EF223A05}">
      <text>
        <t>[Threaded comment]
Your version of Excel allows you to read this threaded comment; however, any edits to it will get removed if the file is opened in a newer version of Excel. Learn more: https://go.microsoft.com/fwlink/?linkid=870924
Comment:
    Indicate if work progress is "Ahead of Schedule", "On Schedule", or "Behind Schedule".  If Behind Schedule, reason for delay must be provided.</t>
      </text>
    </comment>
    <comment ref="F4" authorId="3" shapeId="0" xr:uid="{D8BEAA4C-A445-475A-AC26-31001E7B76B2}">
      <text>
        <t>[Threaded comment]
Your version of Excel allows you to read this threaded comment; however, any edits to it will get removed if the file is opened in a newer version of Excel. Learn more: https://go.microsoft.com/fwlink/?linkid=870924
Comment:
    If photos are included, indicate if the photos are "PRE-Construction", "ACTIVE (during) Construction", or "POST Construction".  Leave blank, if no photos are included for the reporting period.</t>
      </text>
    </comment>
  </commentList>
</comments>
</file>

<file path=xl/sharedStrings.xml><?xml version="1.0" encoding="utf-8"?>
<sst xmlns="http://schemas.openxmlformats.org/spreadsheetml/2006/main" count="270" uniqueCount="133">
  <si>
    <t>Invoice #</t>
  </si>
  <si>
    <t>Budget Category (B): Land Purchase/Easement</t>
  </si>
  <si>
    <t>Budget Category (C): Planning/Design/Engineering/Environmental Documentation</t>
  </si>
  <si>
    <t>Backup Documentation Summary Table</t>
  </si>
  <si>
    <t>Grantee:</t>
  </si>
  <si>
    <t xml:space="preserve">Project Proponent: </t>
  </si>
  <si>
    <t xml:space="preserve">Date of Invoice: </t>
  </si>
  <si>
    <t xml:space="preserve">Invoice #: </t>
  </si>
  <si>
    <t>Invoice Description</t>
  </si>
  <si>
    <t>Invoice Packet Page #</t>
  </si>
  <si>
    <t>Invoice Date</t>
  </si>
  <si>
    <t>Invoice Amount</t>
  </si>
  <si>
    <t>GRAND TOTAL</t>
  </si>
  <si>
    <t>Notes</t>
  </si>
  <si>
    <t>Budget Category (A) Direct Project Management</t>
  </si>
  <si>
    <t>Subtotal (A)</t>
  </si>
  <si>
    <t>Subtotal (B)</t>
  </si>
  <si>
    <t>Subtotal (C)</t>
  </si>
  <si>
    <t>Budget Category A: Direct Project Administration</t>
  </si>
  <si>
    <t xml:space="preserve">Employee </t>
  </si>
  <si>
    <t>Work Performed</t>
  </si>
  <si>
    <t>Hours</t>
  </si>
  <si>
    <t>Hourly Rate</t>
  </si>
  <si>
    <t>Total</t>
  </si>
  <si>
    <t>Susie Adams</t>
  </si>
  <si>
    <t>Invoice preparation</t>
  </si>
  <si>
    <t>Matt Brown</t>
  </si>
  <si>
    <t>Quarterly Report preparation and coordination with project proponents</t>
  </si>
  <si>
    <t>Karen Taylor</t>
  </si>
  <si>
    <t xml:space="preserve">Total </t>
  </si>
  <si>
    <t>Classification</t>
  </si>
  <si>
    <t>Accountant II</t>
  </si>
  <si>
    <t>Staff Engineer I</t>
  </si>
  <si>
    <t>Project Engineer II</t>
  </si>
  <si>
    <t>Working with DWR to get City of Example under agreement, attended design meetings, coordination meetings with consultants, internal project management meetings with Director of Public Works</t>
  </si>
  <si>
    <t>Budget Category B: Land Purchase/Easements</t>
  </si>
  <si>
    <t>Michelle Kwong</t>
  </si>
  <si>
    <t>Land Agent I</t>
  </si>
  <si>
    <t>Verify easements, contact land owners</t>
  </si>
  <si>
    <t>Budget Category C: Planning/Design/Engineering/Environmental Documentation</t>
  </si>
  <si>
    <t>Provide preliminary comments on design</t>
  </si>
  <si>
    <t>Final design review</t>
  </si>
  <si>
    <t>Coordination with project proponents, set up kick-off meetings</t>
  </si>
  <si>
    <t>Staff Engineer II</t>
  </si>
  <si>
    <t>Budget Category D: Construction/Implementation</t>
  </si>
  <si>
    <t>On site Engineering</t>
  </si>
  <si>
    <r>
      <t>Invoicing Period:</t>
    </r>
    <r>
      <rPr>
        <sz val="11"/>
        <color theme="1"/>
        <rFont val="Calibri"/>
        <family val="2"/>
        <scheme val="minor"/>
      </rPr>
      <t xml:space="preserve"> </t>
    </r>
  </si>
  <si>
    <t>Site Evaluation and Soil Testing</t>
  </si>
  <si>
    <t>Project Consultant, Inc</t>
  </si>
  <si>
    <t>Project 2:</t>
  </si>
  <si>
    <t>Engineering Consultant, Inc.</t>
  </si>
  <si>
    <t>Subtotal (D)</t>
  </si>
  <si>
    <t>Budget Category (D): Construction/Implementation</t>
  </si>
  <si>
    <t>Pipeline Design</t>
  </si>
  <si>
    <t>Pipeline Bid Period Support</t>
  </si>
  <si>
    <t>TOTAL</t>
  </si>
  <si>
    <t xml:space="preserve"> </t>
  </si>
  <si>
    <t>Backup Documentation Summary Table - SAMPLE</t>
  </si>
  <si>
    <t>Los Angeles Control Flood Control District</t>
  </si>
  <si>
    <t>7/1/2021 - 9/30/2021</t>
  </si>
  <si>
    <t>Los Angeles County Flood Control District</t>
  </si>
  <si>
    <t>Project 10:</t>
  </si>
  <si>
    <t xml:space="preserve">Date: </t>
  </si>
  <si>
    <t>Cash Projections - SAMPLE</t>
  </si>
  <si>
    <t>Nov</t>
  </si>
  <si>
    <t>Dec</t>
  </si>
  <si>
    <t>Jan</t>
  </si>
  <si>
    <t>Feb</t>
  </si>
  <si>
    <t>March</t>
  </si>
  <si>
    <t>Oct</t>
  </si>
  <si>
    <t>Project Cash Projection for next six months: October 2021 through March 2022</t>
  </si>
  <si>
    <t>Cash Projections</t>
  </si>
  <si>
    <t xml:space="preserve">Project Cash Projection for next six months: </t>
  </si>
  <si>
    <t>Amount</t>
  </si>
  <si>
    <t>Month</t>
  </si>
  <si>
    <t>Invoicing Period:</t>
  </si>
  <si>
    <t>Date:</t>
  </si>
  <si>
    <t>Project Description:</t>
  </si>
  <si>
    <t>BUDGET CATEGORIES</t>
  </si>
  <si>
    <t>Percent</t>
  </si>
  <si>
    <t>Work Accomplished During this Reporting Period</t>
  </si>
  <si>
    <t>Work Progress Per Schedule</t>
  </si>
  <si>
    <t>Work Anticipated for the Next Reporting Period</t>
  </si>
  <si>
    <t>Photos</t>
  </si>
  <si>
    <t xml:space="preserve">Budget Category (a): Direct Project Administration </t>
  </si>
  <si>
    <t>Task 1 Project Management</t>
  </si>
  <si>
    <t>Task 2 Reporting</t>
  </si>
  <si>
    <t>Budget Category (b) Land Purchase/Easement</t>
  </si>
  <si>
    <t>Budget Category (c) Planning/ Design/ Engineering andEnvironmental Documentation</t>
  </si>
  <si>
    <t>Task 4 Feasibility Studies</t>
  </si>
  <si>
    <t>Task 5 CEQA Documentation</t>
  </si>
  <si>
    <t>Task 6 Permitting</t>
  </si>
  <si>
    <t>Task 7 Design</t>
  </si>
  <si>
    <t>Task 8 Project Monitoring Plan</t>
  </si>
  <si>
    <t>Budget Category (d) Construction/Implementation Activities</t>
  </si>
  <si>
    <t>Task 9 Contract Services</t>
  </si>
  <si>
    <t>Not Applicable</t>
  </si>
  <si>
    <t>Amanda Guzman-Perez</t>
  </si>
  <si>
    <t>Department of Public Works</t>
  </si>
  <si>
    <t>900 S Fremont Avenue</t>
  </si>
  <si>
    <t>Alhambra, CA 91803</t>
  </si>
  <si>
    <t>Dear Ms. Guzman-Perez:</t>
  </si>
  <si>
    <t>SUBJECT:</t>
  </si>
  <si>
    <t>Proposition 1 Round 1 - Progress Report &amp; Invoice #1</t>
  </si>
  <si>
    <t>Proposition 1 Round 1 Grant Agreement 4600013903.  The progress report provides the project status</t>
  </si>
  <si>
    <t xml:space="preserve">from July 1 to September 30, 2020 schedule information and anticipated activities for the next </t>
  </si>
  <si>
    <t>quarter.</t>
  </si>
  <si>
    <t>If you have any questions, please contact Joe Smith at (555) 555-5555 or jsmith@city.gov or John Doe at</t>
  </si>
  <si>
    <t>(555) 555-5556 or jdoe@city.gov.</t>
  </si>
  <si>
    <t>Cordially,</t>
  </si>
  <si>
    <t>with all terms/conditions, laws, and regulations governing its payment.</t>
  </si>
  <si>
    <t>documentation in all respects true, correct, supportable by available backup documentation, and in compliance</t>
  </si>
  <si>
    <t>I hereby verify that I am authorized signatory for the City of Culver City and as such I can sign and bind the</t>
  </si>
  <si>
    <t>Invoicing Period: July 1, 2021 to September 30, 2021</t>
  </si>
  <si>
    <t>PROGRESS REPORT NUMBER &amp; REPORTING PERIOD:</t>
  </si>
  <si>
    <r>
      <t xml:space="preserve">Project 3:  
</t>
    </r>
    <r>
      <rPr>
        <sz val="9"/>
        <rFont val="Calibri"/>
        <family val="2"/>
        <scheme val="minor"/>
      </rPr>
      <t>Citywide Green Street Project</t>
    </r>
  </si>
  <si>
    <t>Citywide Green Street Project will improve water quality and flood management by using natural systems and low impact development strategies at the Las Virgenes Road site. Stormwater bio-swales will maximize stormwater capture and improve water quality. Additional vegetation will be placed along the road to improve the air quality and decrease the heat island effects from urban settings. Bio-filtration planters and bio-swales will retain runoff water and filter by removing sediment, bacteria and metals from the street runoff. The bio-swales and planters proposed as part of the Project are capable of capturing and filtering 33 cubic feet per second of storm water runoff. In addition to improving surface water quality, this Project will reduce the City’s carbon footprint and cut down on greenhouse gases.</t>
  </si>
  <si>
    <r>
      <rPr>
        <b/>
        <u/>
        <sz val="9"/>
        <rFont val="Calibri"/>
        <family val="2"/>
        <scheme val="minor"/>
      </rPr>
      <t>Implementing Agency</t>
    </r>
    <r>
      <rPr>
        <b/>
        <sz val="9"/>
        <rFont val="Calibri"/>
        <family val="2"/>
        <scheme val="minor"/>
      </rPr>
      <t xml:space="preserve">: 
</t>
    </r>
    <r>
      <rPr>
        <sz val="9"/>
        <rFont val="Calibri"/>
        <family val="2"/>
        <scheme val="minor"/>
      </rPr>
      <t>City of Calabasas</t>
    </r>
  </si>
  <si>
    <t xml:space="preserve">Task 3 Land Purchase </t>
  </si>
  <si>
    <t>Task 10 Construction Administration</t>
  </si>
  <si>
    <t>Task 11 Construction</t>
  </si>
  <si>
    <t xml:space="preserve">  Subtask 11(a) Mobilization and Demobilization</t>
  </si>
  <si>
    <t xml:space="preserve">  Subtask 11(b) Site Preparation</t>
  </si>
  <si>
    <t xml:space="preserve">  Subtask 11(c) Install, construct, excavate</t>
  </si>
  <si>
    <t xml:space="preserve">  Subtask 11(d) Improvements</t>
  </si>
  <si>
    <t>City of Calabasas -  Personnel Hours Summary</t>
  </si>
  <si>
    <t>Citywide Green Street Project</t>
  </si>
  <si>
    <t>City of Calabasas</t>
  </si>
  <si>
    <t xml:space="preserve">Project 3 - Citywide Green Street Project </t>
  </si>
  <si>
    <t>Enclosed is the July 1 to September 30, 2020 quarterly Progress Report and Invoice for the Citywide</t>
  </si>
  <si>
    <t>Green Street Project, which is currently in pre-construction phase and is funded through the</t>
  </si>
  <si>
    <t>City of Culver Calabasas as it relates to the above-mentioned project.  I certify that this progress report and invoice</t>
  </si>
  <si>
    <t>City of Calabasas -  Personnel Hours Summary -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</si>
</sst>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_);_(&quot;$&quot;* \(#,##0\);_(&quot;$&quot;* &quot;-&quot;??_);_(@_)"/>
    <numFmt numFmtId="165" formatCode="[$-409]mmmm\ d\,\ yyyy;@"/>
  </numFmts>
  <fonts count="20"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4"/>
      <color theme="1"/>
      <name val="Calibri"/>
      <family val="2"/>
      <scheme val="minor"/>
    </font>
    <font>
      <b/>
      <sz val="11"/>
      <color theme="1"/>
      <name val="Calibri"/>
      <family val="2"/>
      <scheme val="minor"/>
    </font>
    <font>
      <b/>
      <sz val="10"/>
      <color theme="1"/>
      <name val="Calibri"/>
      <family val="2"/>
      <scheme val="minor"/>
    </font>
    <font>
      <i/>
      <sz val="10"/>
      <color theme="1"/>
      <name val="Calibri"/>
      <family val="2"/>
      <scheme val="minor"/>
    </font>
    <font>
      <b/>
      <sz val="16"/>
      <color theme="1"/>
      <name val="Cambria"/>
      <family val="1"/>
      <scheme val="major"/>
    </font>
    <font>
      <sz val="10"/>
      <color theme="1"/>
      <name val="Arial"/>
      <family val="2"/>
    </font>
    <font>
      <b/>
      <sz val="10"/>
      <color theme="1"/>
      <name val="Arial"/>
      <family val="2"/>
    </font>
    <font>
      <b/>
      <sz val="11"/>
      <color theme="1"/>
      <name val="Arial"/>
      <family val="2"/>
    </font>
    <font>
      <b/>
      <sz val="9"/>
      <name val="Calibri"/>
      <family val="2"/>
      <scheme val="minor"/>
    </font>
    <font>
      <sz val="9"/>
      <name val="Calibri"/>
      <family val="2"/>
      <scheme val="minor"/>
    </font>
    <font>
      <b/>
      <sz val="8"/>
      <name val="Calibri"/>
      <family val="2"/>
      <scheme val="minor"/>
    </font>
    <font>
      <sz val="8"/>
      <name val="Calibri"/>
      <family val="2"/>
      <scheme val="minor"/>
    </font>
    <font>
      <b/>
      <u/>
      <sz val="9"/>
      <name val="Calibri"/>
      <family val="2"/>
      <scheme val="minor"/>
    </font>
    <font>
      <b/>
      <i/>
      <sz val="11"/>
      <name val="Calibri"/>
      <family val="2"/>
      <scheme val="minor"/>
    </font>
    <font>
      <sz val="11"/>
      <name val="Calibri"/>
      <family val="2"/>
      <scheme val="minor"/>
    </font>
    <font>
      <sz val="9"/>
      <color indexed="81"/>
      <name val="Tahoma"/>
      <charset val="1"/>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ck">
        <color indexed="64"/>
      </bottom>
      <diagonal/>
    </border>
    <border>
      <left/>
      <right/>
      <top style="thick">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cellStyleXfs>
  <cellXfs count="147">
    <xf numFmtId="0" fontId="0" fillId="0" borderId="0" xfId="0"/>
    <xf numFmtId="0" fontId="0" fillId="0" borderId="0" xfId="0" applyBorder="1"/>
    <xf numFmtId="0" fontId="0" fillId="0" borderId="7" xfId="0" applyFont="1" applyBorder="1"/>
    <xf numFmtId="0" fontId="5" fillId="2" borderId="0" xfId="0" applyFont="1" applyFill="1"/>
    <xf numFmtId="0" fontId="0" fillId="2" borderId="0" xfId="0" applyFill="1"/>
    <xf numFmtId="0" fontId="5" fillId="0" borderId="7" xfId="0" applyFont="1" applyBorder="1"/>
    <xf numFmtId="0" fontId="4" fillId="0" borderId="1" xfId="0" applyFont="1" applyBorder="1" applyAlignment="1"/>
    <xf numFmtId="0" fontId="4" fillId="0" borderId="1" xfId="0" applyFont="1" applyBorder="1" applyAlignment="1">
      <alignment horizontal="right"/>
    </xf>
    <xf numFmtId="0" fontId="4" fillId="0" borderId="1" xfId="0" applyFont="1" applyBorder="1" applyAlignment="1">
      <alignment horizontal="center"/>
    </xf>
    <xf numFmtId="0" fontId="5" fillId="0" borderId="3" xfId="0" applyFont="1" applyBorder="1" applyAlignment="1">
      <alignment vertical="center"/>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xf numFmtId="0" fontId="3" fillId="0" borderId="10" xfId="0" applyFont="1" applyBorder="1"/>
    <xf numFmtId="14" fontId="3" fillId="0" borderId="2" xfId="0" applyNumberFormat="1" applyFont="1" applyBorder="1" applyAlignment="1">
      <alignment horizontal="center"/>
    </xf>
    <xf numFmtId="44" fontId="3" fillId="0" borderId="2" xfId="4" applyFont="1" applyBorder="1"/>
    <xf numFmtId="0" fontId="3" fillId="0" borderId="5" xfId="0" quotePrefix="1" applyFont="1" applyBorder="1" applyAlignment="1">
      <alignment horizontal="center"/>
    </xf>
    <xf numFmtId="0" fontId="3" fillId="0" borderId="10" xfId="0" quotePrefix="1" applyFont="1" applyFill="1" applyBorder="1" applyAlignment="1">
      <alignment horizontal="center"/>
    </xf>
    <xf numFmtId="14" fontId="3" fillId="0" borderId="2" xfId="0" applyNumberFormat="1" applyFont="1" applyFill="1" applyBorder="1" applyAlignment="1">
      <alignment horizontal="center"/>
    </xf>
    <xf numFmtId="44" fontId="3" fillId="0" borderId="2" xfId="4" applyFont="1" applyFill="1" applyBorder="1"/>
    <xf numFmtId="0" fontId="3" fillId="0" borderId="10" xfId="0" applyFont="1" applyFill="1" applyBorder="1" applyAlignment="1">
      <alignment horizontal="center"/>
    </xf>
    <xf numFmtId="0" fontId="3" fillId="0" borderId="5" xfId="0" applyFont="1" applyFill="1" applyBorder="1" applyAlignment="1">
      <alignment horizontal="center"/>
    </xf>
    <xf numFmtId="0" fontId="0" fillId="0" borderId="0" xfId="0" applyFill="1" applyBorder="1"/>
    <xf numFmtId="0" fontId="6" fillId="0" borderId="3" xfId="0" applyFont="1" applyFill="1" applyBorder="1" applyAlignment="1">
      <alignment horizontal="left"/>
    </xf>
    <xf numFmtId="0" fontId="6" fillId="0" borderId="5" xfId="0" applyFont="1" applyFill="1" applyBorder="1" applyAlignment="1">
      <alignment horizontal="left"/>
    </xf>
    <xf numFmtId="0" fontId="6" fillId="0" borderId="10" xfId="0" applyFont="1" applyFill="1" applyBorder="1" applyAlignment="1">
      <alignment horizontal="left"/>
    </xf>
    <xf numFmtId="14" fontId="0" fillId="0" borderId="7" xfId="0" applyNumberFormat="1" applyBorder="1" applyAlignment="1">
      <alignment horizontal="center"/>
    </xf>
    <xf numFmtId="0" fontId="3" fillId="0" borderId="2" xfId="0" applyFont="1" applyFill="1" applyBorder="1" applyAlignment="1">
      <alignment horizontal="center"/>
    </xf>
    <xf numFmtId="0" fontId="6" fillId="0" borderId="10" xfId="0" applyFont="1" applyFill="1" applyBorder="1" applyAlignment="1">
      <alignment horizontal="center"/>
    </xf>
    <xf numFmtId="0" fontId="3" fillId="0" borderId="2" xfId="0" applyFont="1" applyBorder="1" applyAlignment="1">
      <alignment horizontal="center"/>
    </xf>
    <xf numFmtId="0" fontId="0" fillId="0" borderId="0" xfId="0" applyFill="1"/>
    <xf numFmtId="0" fontId="0" fillId="0" borderId="0" xfId="0"/>
    <xf numFmtId="0" fontId="0" fillId="0" borderId="2" xfId="0" applyBorder="1"/>
    <xf numFmtId="0" fontId="0" fillId="0" borderId="2" xfId="0" applyBorder="1" applyAlignment="1">
      <alignment horizontal="center"/>
    </xf>
    <xf numFmtId="0" fontId="5" fillId="0" borderId="0" xfId="0" applyFont="1"/>
    <xf numFmtId="14" fontId="0" fillId="0" borderId="0" xfId="0" applyNumberFormat="1" applyAlignment="1">
      <alignment horizontal="left"/>
    </xf>
    <xf numFmtId="0" fontId="5" fillId="0" borderId="2" xfId="0" applyFont="1" applyBorder="1" applyAlignment="1">
      <alignment vertical="center"/>
    </xf>
    <xf numFmtId="0" fontId="5" fillId="0" borderId="2" xfId="0" applyFont="1" applyBorder="1" applyAlignment="1">
      <alignment horizontal="center" vertical="center"/>
    </xf>
    <xf numFmtId="44" fontId="0" fillId="0" borderId="2" xfId="4" applyFont="1" applyBorder="1"/>
    <xf numFmtId="44" fontId="0" fillId="0" borderId="2" xfId="0" applyNumberFormat="1" applyBorder="1"/>
    <xf numFmtId="0" fontId="0" fillId="0" borderId="2" xfId="0" applyBorder="1" applyAlignment="1">
      <alignment horizontal="left" wrapText="1"/>
    </xf>
    <xf numFmtId="44" fontId="5" fillId="0" borderId="0" xfId="0" applyNumberFormat="1" applyFont="1" applyBorder="1"/>
    <xf numFmtId="0" fontId="0" fillId="0" borderId="8" xfId="0" applyBorder="1" applyAlignment="1">
      <alignment horizontal="left" wrapText="1"/>
    </xf>
    <xf numFmtId="0" fontId="0" fillId="0" borderId="2" xfId="0" applyBorder="1" applyAlignment="1">
      <alignment vertical="top"/>
    </xf>
    <xf numFmtId="0" fontId="0" fillId="0" borderId="8" xfId="0" applyBorder="1" applyAlignment="1">
      <alignment horizontal="center" vertical="top"/>
    </xf>
    <xf numFmtId="0" fontId="0" fillId="0" borderId="8" xfId="0" applyBorder="1" applyAlignment="1">
      <alignment horizontal="left" vertical="top"/>
    </xf>
    <xf numFmtId="44" fontId="0" fillId="0" borderId="8" xfId="4" applyFont="1" applyBorder="1" applyAlignment="1">
      <alignment horizontal="left" vertical="top"/>
    </xf>
    <xf numFmtId="44" fontId="0" fillId="0" borderId="8" xfId="0" applyNumberFormat="1" applyBorder="1" applyAlignment="1">
      <alignment horizontal="left" vertical="top"/>
    </xf>
    <xf numFmtId="0" fontId="5" fillId="0" borderId="0" xfId="0" applyFont="1" applyBorder="1" applyAlignment="1">
      <alignment horizontal="center"/>
    </xf>
    <xf numFmtId="0" fontId="5" fillId="0" borderId="0" xfId="0" applyFont="1" applyBorder="1"/>
    <xf numFmtId="0" fontId="0" fillId="0" borderId="0" xfId="0"/>
    <xf numFmtId="0" fontId="0" fillId="0" borderId="11" xfId="0" applyBorder="1" applyAlignment="1">
      <alignment vertical="top"/>
    </xf>
    <xf numFmtId="0" fontId="0" fillId="0" borderId="11" xfId="0" applyBorder="1" applyAlignment="1">
      <alignment horizontal="left" wrapText="1"/>
    </xf>
    <xf numFmtId="0" fontId="0" fillId="0" borderId="11" xfId="0" applyBorder="1" applyAlignment="1">
      <alignment horizontal="center"/>
    </xf>
    <xf numFmtId="44" fontId="0" fillId="0" borderId="11" xfId="4" applyFont="1" applyBorder="1"/>
    <xf numFmtId="44" fontId="0" fillId="0" borderId="11" xfId="0" applyNumberFormat="1" applyBorder="1"/>
    <xf numFmtId="8" fontId="0" fillId="0" borderId="2" xfId="0" applyNumberFormat="1" applyBorder="1"/>
    <xf numFmtId="44" fontId="0" fillId="0" borderId="0" xfId="0" applyNumberFormat="1"/>
    <xf numFmtId="0" fontId="0" fillId="0" borderId="12" xfId="0" applyBorder="1" applyAlignment="1">
      <alignment horizontal="left" vertical="top"/>
    </xf>
    <xf numFmtId="0" fontId="0" fillId="0" borderId="12" xfId="0" applyBorder="1" applyAlignment="1">
      <alignment horizontal="left" wrapText="1"/>
    </xf>
    <xf numFmtId="44" fontId="5" fillId="0" borderId="0" xfId="0" applyNumberFormat="1" applyFont="1"/>
    <xf numFmtId="0" fontId="5" fillId="0" borderId="12" xfId="0" applyFont="1" applyBorder="1" applyAlignment="1">
      <alignment horizontal="center" vertical="top"/>
    </xf>
    <xf numFmtId="44" fontId="5" fillId="0" borderId="12" xfId="4" applyFont="1" applyBorder="1" applyAlignment="1">
      <alignment horizontal="left" vertical="top"/>
    </xf>
    <xf numFmtId="44" fontId="5" fillId="0" borderId="12" xfId="0" applyNumberFormat="1" applyFont="1" applyBorder="1" applyAlignment="1">
      <alignment horizontal="left" vertical="top"/>
    </xf>
    <xf numFmtId="0" fontId="6" fillId="0" borderId="5" xfId="0" applyFont="1" applyBorder="1" applyAlignment="1">
      <alignment horizontal="right"/>
    </xf>
    <xf numFmtId="0" fontId="5" fillId="0" borderId="0" xfId="0" applyFont="1" applyAlignment="1">
      <alignment horizontal="right"/>
    </xf>
    <xf numFmtId="0" fontId="0" fillId="0" borderId="0" xfId="0"/>
    <xf numFmtId="44" fontId="6" fillId="0" borderId="5" xfId="4" applyFont="1" applyBorder="1"/>
    <xf numFmtId="0" fontId="5" fillId="0" borderId="5" xfId="0" applyFont="1" applyBorder="1" applyAlignment="1"/>
    <xf numFmtId="0" fontId="6" fillId="0" borderId="3" xfId="0" applyFont="1" applyBorder="1" applyAlignment="1"/>
    <xf numFmtId="0" fontId="6" fillId="0" borderId="5" xfId="0" applyFont="1" applyBorder="1" applyAlignment="1"/>
    <xf numFmtId="0" fontId="5" fillId="0" borderId="2" xfId="0" applyFont="1" applyBorder="1" applyAlignment="1">
      <alignment vertical="center" wrapText="1"/>
    </xf>
    <xf numFmtId="0" fontId="3" fillId="0" borderId="2" xfId="0" applyFont="1" applyFill="1" applyBorder="1" applyAlignment="1">
      <alignment horizontal="left" shrinkToFit="1"/>
    </xf>
    <xf numFmtId="0" fontId="3" fillId="0" borderId="2" xfId="0" applyFont="1" applyBorder="1"/>
    <xf numFmtId="0" fontId="3" fillId="0" borderId="6" xfId="0" applyFont="1" applyFill="1" applyBorder="1" applyAlignment="1">
      <alignment wrapText="1"/>
    </xf>
    <xf numFmtId="0" fontId="3" fillId="0" borderId="11" xfId="0" applyFont="1" applyFill="1" applyBorder="1"/>
    <xf numFmtId="0" fontId="3" fillId="0" borderId="4" xfId="0" quotePrefix="1" applyFont="1" applyFill="1" applyBorder="1" applyAlignment="1">
      <alignment horizontal="center"/>
    </xf>
    <xf numFmtId="14" fontId="3" fillId="0" borderId="11" xfId="0" quotePrefix="1" applyNumberFormat="1" applyFont="1" applyFill="1" applyBorder="1" applyAlignment="1">
      <alignment horizontal="center"/>
    </xf>
    <xf numFmtId="44" fontId="3" fillId="0" borderId="11" xfId="4" applyFont="1" applyFill="1" applyBorder="1"/>
    <xf numFmtId="0" fontId="6" fillId="0" borderId="13" xfId="0" applyFont="1" applyFill="1" applyBorder="1" applyAlignment="1">
      <alignment horizontal="left"/>
    </xf>
    <xf numFmtId="0" fontId="6" fillId="0" borderId="7" xfId="0" applyFont="1" applyFill="1" applyBorder="1" applyAlignment="1">
      <alignment horizontal="left"/>
    </xf>
    <xf numFmtId="0" fontId="6" fillId="0" borderId="9" xfId="0" applyFont="1" applyFill="1" applyBorder="1" applyAlignment="1">
      <alignment horizontal="center"/>
    </xf>
    <xf numFmtId="44" fontId="7" fillId="3" borderId="5" xfId="4" applyFont="1" applyFill="1" applyBorder="1"/>
    <xf numFmtId="0" fontId="7" fillId="3" borderId="10" xfId="0" applyFont="1" applyFill="1" applyBorder="1" applyAlignment="1">
      <alignment horizontal="center"/>
    </xf>
    <xf numFmtId="0" fontId="5" fillId="0" borderId="7" xfId="0" applyFont="1" applyBorder="1" applyAlignment="1">
      <alignment horizontal="left"/>
    </xf>
    <xf numFmtId="0" fontId="0" fillId="0" borderId="7" xfId="0" applyBorder="1" applyAlignment="1">
      <alignment horizontal="left"/>
    </xf>
    <xf numFmtId="0" fontId="3" fillId="0" borderId="3" xfId="0" applyFont="1" applyFill="1" applyBorder="1" applyAlignment="1">
      <alignment wrapText="1"/>
    </xf>
    <xf numFmtId="0" fontId="8" fillId="0" borderId="0" xfId="0" applyFont="1" applyAlignment="1"/>
    <xf numFmtId="0" fontId="3" fillId="0" borderId="11" xfId="0" applyFont="1" applyFill="1" applyBorder="1" applyAlignment="1">
      <alignment wrapText="1"/>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164" fontId="9" fillId="0" borderId="5" xfId="4" applyNumberFormat="1" applyFont="1" applyBorder="1" applyAlignment="1">
      <alignment horizontal="right" vertical="center" wrapText="1"/>
    </xf>
    <xf numFmtId="164" fontId="10" fillId="0" borderId="5" xfId="4" applyNumberFormat="1" applyFont="1" applyBorder="1" applyAlignment="1">
      <alignment horizontal="right" vertical="center" wrapText="1"/>
    </xf>
    <xf numFmtId="164" fontId="9" fillId="0" borderId="16" xfId="4" applyNumberFormat="1" applyFont="1" applyBorder="1" applyAlignment="1">
      <alignment horizontal="right" vertical="center" wrapText="1"/>
    </xf>
    <xf numFmtId="164" fontId="10" fillId="0" borderId="16" xfId="4" applyNumberFormat="1" applyFont="1" applyBorder="1" applyAlignment="1">
      <alignment horizontal="right" vertical="center" wrapText="1"/>
    </xf>
    <xf numFmtId="164" fontId="10" fillId="0" borderId="14" xfId="4" applyNumberFormat="1" applyFont="1" applyBorder="1" applyAlignment="1">
      <alignment horizontal="right" vertical="center" wrapText="1"/>
    </xf>
    <xf numFmtId="0" fontId="0" fillId="0" borderId="0" xfId="0" applyAlignment="1">
      <alignment horizontal="left"/>
    </xf>
    <xf numFmtId="0" fontId="0" fillId="0" borderId="7" xfId="0" applyBorder="1"/>
    <xf numFmtId="0" fontId="5" fillId="0" borderId="7" xfId="0" applyFont="1" applyBorder="1" applyAlignment="1">
      <alignment horizontal="right"/>
    </xf>
    <xf numFmtId="0" fontId="0" fillId="0" borderId="5" xfId="0" applyBorder="1"/>
    <xf numFmtId="0" fontId="12" fillId="0" borderId="17" xfId="1" applyFont="1" applyBorder="1" applyAlignment="1" applyProtection="1">
      <alignment vertical="top" wrapText="1" shrinkToFit="1"/>
      <protection locked="0"/>
    </xf>
    <xf numFmtId="0" fontId="12" fillId="0" borderId="20" xfId="1" applyFont="1" applyBorder="1" applyAlignment="1" applyProtection="1">
      <alignment vertical="top" wrapText="1" shrinkToFit="1"/>
      <protection locked="0"/>
    </xf>
    <xf numFmtId="0" fontId="14" fillId="0" borderId="22" xfId="1" applyFont="1" applyBorder="1" applyAlignment="1" applyProtection="1">
      <alignment horizontal="center" vertical="center" wrapText="1"/>
      <protection locked="0"/>
    </xf>
    <xf numFmtId="0" fontId="14" fillId="0" borderId="23" xfId="1" applyFont="1" applyBorder="1" applyAlignment="1" applyProtection="1">
      <alignment horizontal="center" vertical="center" wrapText="1"/>
      <protection locked="0"/>
    </xf>
    <xf numFmtId="0" fontId="14" fillId="0" borderId="24" xfId="1" applyFont="1" applyBorder="1" applyAlignment="1" applyProtection="1">
      <alignment horizontal="center" vertical="center" wrapText="1"/>
      <protection locked="0"/>
    </xf>
    <xf numFmtId="0" fontId="17" fillId="2" borderId="27" xfId="2" applyNumberFormat="1" applyFont="1" applyFill="1" applyBorder="1" applyAlignment="1" applyProtection="1">
      <alignment vertical="top" wrapText="1" shrinkToFit="1"/>
      <protection locked="0"/>
    </xf>
    <xf numFmtId="0" fontId="18" fillId="0" borderId="28" xfId="1" applyFont="1" applyBorder="1" applyAlignment="1" applyProtection="1">
      <alignment vertical="top" wrapText="1" shrinkToFit="1"/>
      <protection locked="0"/>
    </xf>
    <xf numFmtId="9" fontId="18" fillId="0" borderId="2" xfId="2" applyNumberFormat="1" applyFont="1" applyFill="1" applyBorder="1" applyAlignment="1" applyProtection="1">
      <alignment vertical="top" wrapText="1" shrinkToFit="1"/>
      <protection locked="0"/>
    </xf>
    <xf numFmtId="0" fontId="18" fillId="0" borderId="2" xfId="2" applyNumberFormat="1" applyFont="1" applyFill="1" applyBorder="1" applyAlignment="1" applyProtection="1">
      <alignment vertical="top" wrapText="1" shrinkToFit="1"/>
      <protection locked="0"/>
    </xf>
    <xf numFmtId="0" fontId="18" fillId="0" borderId="29" xfId="2" applyNumberFormat="1" applyFont="1" applyFill="1" applyBorder="1" applyAlignment="1" applyProtection="1">
      <alignment vertical="top" wrapText="1" shrinkToFit="1"/>
      <protection locked="0"/>
    </xf>
    <xf numFmtId="0" fontId="17" fillId="2" borderId="29" xfId="2" applyNumberFormat="1" applyFont="1" applyFill="1" applyBorder="1" applyAlignment="1" applyProtection="1">
      <alignment vertical="top" wrapText="1" shrinkToFit="1"/>
      <protection locked="0"/>
    </xf>
    <xf numFmtId="10" fontId="18" fillId="0" borderId="2" xfId="2" applyNumberFormat="1" applyFont="1" applyFill="1" applyBorder="1" applyAlignment="1" applyProtection="1">
      <alignment vertical="top" wrapText="1" shrinkToFit="1"/>
      <protection locked="0"/>
    </xf>
    <xf numFmtId="0" fontId="18" fillId="0" borderId="30" xfId="1" applyFont="1" applyBorder="1" applyAlignment="1" applyProtection="1">
      <alignment vertical="top" wrapText="1" shrinkToFit="1"/>
      <protection locked="0"/>
    </xf>
    <xf numFmtId="9" fontId="18" fillId="0" borderId="31" xfId="2" applyNumberFormat="1" applyFont="1" applyFill="1" applyBorder="1" applyAlignment="1" applyProtection="1">
      <alignment vertical="top" wrapText="1" shrinkToFit="1"/>
      <protection locked="0"/>
    </xf>
    <xf numFmtId="0" fontId="18" fillId="0" borderId="31" xfId="2" applyNumberFormat="1" applyFont="1" applyFill="1" applyBorder="1" applyAlignment="1" applyProtection="1">
      <alignment vertical="top" wrapText="1" shrinkToFit="1"/>
      <protection locked="0"/>
    </xf>
    <xf numFmtId="0" fontId="18" fillId="0" borderId="32" xfId="2" applyNumberFormat="1" applyFont="1" applyFill="1" applyBorder="1" applyAlignment="1" applyProtection="1">
      <alignment vertical="top" wrapText="1" shrinkToFit="1"/>
      <protection locked="0"/>
    </xf>
    <xf numFmtId="0" fontId="0" fillId="0" borderId="5" xfId="0" applyFont="1" applyBorder="1" applyAlignment="1"/>
    <xf numFmtId="165" fontId="0" fillId="0" borderId="0" xfId="0" applyNumberFormat="1"/>
    <xf numFmtId="0" fontId="0" fillId="0" borderId="0" xfId="0" applyFont="1" applyAlignment="1">
      <alignment horizontal="right"/>
    </xf>
    <xf numFmtId="0" fontId="0" fillId="0" borderId="0" xfId="0" applyFont="1"/>
    <xf numFmtId="0" fontId="0" fillId="4" borderId="0" xfId="0" applyFill="1"/>
    <xf numFmtId="0" fontId="18" fillId="2" borderId="2" xfId="2" applyNumberFormat="1" applyFont="1" applyFill="1" applyBorder="1" applyAlignment="1" applyProtection="1">
      <alignment horizontal="center" vertical="top" wrapText="1" shrinkToFit="1"/>
      <protection locked="0"/>
    </xf>
    <xf numFmtId="0" fontId="14" fillId="0" borderId="17" xfId="1" applyFont="1" applyBorder="1" applyAlignment="1" applyProtection="1">
      <alignment horizontal="right" vertical="top" wrapText="1"/>
      <protection locked="0"/>
    </xf>
    <xf numFmtId="0" fontId="14" fillId="0" borderId="20" xfId="1" applyFont="1" applyBorder="1" applyAlignment="1" applyProtection="1">
      <alignment horizontal="right" vertical="top" wrapText="1"/>
      <protection locked="0"/>
    </xf>
    <xf numFmtId="0" fontId="15" fillId="0" borderId="18" xfId="1" applyFont="1" applyBorder="1" applyAlignment="1" applyProtection="1">
      <alignment horizontal="left" vertical="top" wrapText="1"/>
      <protection locked="0"/>
    </xf>
    <xf numFmtId="0" fontId="15" fillId="0" borderId="19" xfId="1" applyFont="1" applyBorder="1" applyAlignment="1" applyProtection="1">
      <alignment horizontal="left" vertical="top" wrapText="1"/>
      <protection locked="0"/>
    </xf>
    <xf numFmtId="0" fontId="15" fillId="0" borderId="0" xfId="1" applyFont="1" applyAlignment="1" applyProtection="1">
      <alignment horizontal="left" vertical="top" wrapText="1"/>
      <protection locked="0"/>
    </xf>
    <xf numFmtId="0" fontId="15" fillId="0" borderId="21" xfId="1" applyFont="1" applyBorder="1" applyAlignment="1" applyProtection="1">
      <alignment horizontal="left" vertical="top" wrapText="1"/>
      <protection locked="0"/>
    </xf>
    <xf numFmtId="0" fontId="14" fillId="2" borderId="25" xfId="1" applyFont="1" applyFill="1" applyBorder="1" applyAlignment="1" applyProtection="1">
      <alignment vertical="center" wrapText="1" shrinkToFit="1"/>
      <protection locked="0"/>
    </xf>
    <xf numFmtId="0" fontId="14" fillId="2" borderId="26" xfId="1" applyFont="1" applyFill="1" applyBorder="1" applyAlignment="1" applyProtection="1">
      <alignment vertical="center" wrapText="1" shrinkToFit="1"/>
      <protection locked="0"/>
    </xf>
    <xf numFmtId="0" fontId="14" fillId="2" borderId="28" xfId="1" applyFont="1" applyFill="1" applyBorder="1" applyAlignment="1" applyProtection="1">
      <alignment vertical="center" wrapText="1" shrinkToFit="1"/>
      <protection locked="0"/>
    </xf>
    <xf numFmtId="0" fontId="14" fillId="2" borderId="2" xfId="1" applyFont="1" applyFill="1" applyBorder="1" applyAlignment="1" applyProtection="1">
      <alignment vertical="center" wrapText="1" shrinkToFit="1"/>
      <protection locked="0"/>
    </xf>
    <xf numFmtId="0" fontId="5" fillId="0" borderId="0" xfId="0" applyFont="1" applyBorder="1" applyAlignment="1">
      <alignment horizontal="left"/>
    </xf>
    <xf numFmtId="0" fontId="0" fillId="0" borderId="0" xfId="0" applyBorder="1" applyAlignment="1">
      <alignment horizontal="left"/>
    </xf>
    <xf numFmtId="0" fontId="5" fillId="0" borderId="4" xfId="0" applyFont="1" applyBorder="1" applyAlignment="1">
      <alignment horizontal="left"/>
    </xf>
    <xf numFmtId="0" fontId="8" fillId="0" borderId="0" xfId="0" applyFont="1" applyAlignment="1">
      <alignment horizontal="left"/>
    </xf>
    <xf numFmtId="0" fontId="7" fillId="3" borderId="3" xfId="0" applyFont="1" applyFill="1" applyBorder="1" applyAlignment="1">
      <alignment horizontal="left"/>
    </xf>
    <xf numFmtId="0" fontId="7" fillId="3" borderId="5" xfId="0" applyFont="1" applyFill="1" applyBorder="1" applyAlignment="1">
      <alignment horizontal="left"/>
    </xf>
    <xf numFmtId="0" fontId="11" fillId="0" borderId="14" xfId="0" applyFont="1" applyBorder="1" applyAlignment="1">
      <alignment horizontal="left"/>
    </xf>
    <xf numFmtId="0" fontId="6" fillId="5" borderId="17" xfId="0" applyFont="1" applyFill="1" applyBorder="1" applyAlignment="1" applyProtection="1">
      <alignment horizontal="right" vertical="center" wrapText="1"/>
      <protection locked="0"/>
    </xf>
    <xf numFmtId="0" fontId="0" fillId="5" borderId="33" xfId="0" applyFill="1" applyBorder="1" applyAlignment="1" applyProtection="1">
      <alignment horizontal="left" wrapText="1"/>
      <protection locked="0"/>
    </xf>
    <xf numFmtId="0" fontId="0" fillId="5" borderId="34" xfId="0" applyFill="1" applyBorder="1" applyAlignment="1" applyProtection="1">
      <alignment horizontal="left" wrapText="1"/>
      <protection locked="0"/>
    </xf>
    <xf numFmtId="9" fontId="18" fillId="0" borderId="2" xfId="1" applyNumberFormat="1" applyFont="1" applyBorder="1" applyAlignment="1" applyProtection="1">
      <alignment vertical="top" wrapText="1" shrinkToFit="1"/>
      <protection locked="0"/>
    </xf>
    <xf numFmtId="0" fontId="18" fillId="0" borderId="2" xfId="1" applyFont="1" applyBorder="1" applyAlignment="1" applyProtection="1">
      <alignment vertical="top" wrapText="1" shrinkToFit="1"/>
      <protection locked="0"/>
    </xf>
    <xf numFmtId="0" fontId="18" fillId="0" borderId="29" xfId="2" applyNumberFormat="1" applyFont="1" applyFill="1" applyBorder="1" applyAlignment="1" applyProtection="1">
      <alignment wrapText="1" shrinkToFit="1"/>
      <protection locked="0"/>
    </xf>
  </cellXfs>
  <cellStyles count="5">
    <cellStyle name="Currency" xfId="4" builtinId="4"/>
    <cellStyle name="Currency 2" xfId="2" xr:uid="{00000000-0005-0000-0000-000001000000}"/>
    <cellStyle name="Normal" xfId="0" builtinId="0"/>
    <cellStyle name="Normal 2" xfId="1" xr:uid="{00000000-0005-0000-0000-000003000000}"/>
    <cellStyle name="Percent 2" xfId="3" xr:uid="{00000000-0005-0000-0000-000004000000}"/>
  </cellStyles>
  <dxfs count="0"/>
  <tableStyles count="0" defaultTableStyle="TableStyleMedium9"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manda Guzman-Perez (Consultant)" id="{2613894B-1FDB-496E-8846-1F96C3D8AF3D}" userId="S::aguzmanperez@dpw.lacounty.gov::ed386b71-56bc-4113-b6cd-267705766db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7-07T01:50:00.68" personId="{2613894B-1FDB-496E-8846-1F96C3D8AF3D}" id="{10639613-5DE1-4727-8FF4-AA56EEC64C00}">
    <text>Provide the percent completion for the task.  If no work was completed during the reporting period, the percent should remain the same as the previous report.</text>
  </threadedComment>
  <threadedComment ref="C4" dT="2021-07-07T01:32:58.43" personId="{2613894B-1FDB-496E-8846-1F96C3D8AF3D}" id="{41E04D32-DA79-460B-B0F0-798A3D0B126B}">
    <text>Include milestones, deliverable(s) completed and submitted, and meetings held or attended during the reporting period. For deliverables, make sure to reference the same names list in Work Plan.</text>
  </threadedComment>
  <threadedComment ref="D4" dT="2021-07-07T01:46:38.74" personId="{2613894B-1FDB-496E-8846-1F96C3D8AF3D}" id="{394A1552-7C6D-4E47-AD14-0297EF223A05}">
    <text>Indicate if work progress is "Ahead of Schedule", "On Schedule", or "Behind Schedule".  If Behind Schedule, reason for delay must be provided.</text>
  </threadedComment>
  <threadedComment ref="F4" dT="2021-07-07T01:44:16.36" personId="{2613894B-1FDB-496E-8846-1F96C3D8AF3D}" id="{D8BEAA4C-A445-475A-AC26-31001E7B76B2}">
    <text>If photos are included, indicate if the photos are "PRE-Construction", "ACTIVE (during) Construction", or "POST Construction".  Leave blank, if no photos are included for the reporting period.</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0E2E-B15F-4F9C-925C-86E6A980CE4C}">
  <dimension ref="A1:F23"/>
  <sheetViews>
    <sheetView workbookViewId="0">
      <selection activeCell="C6" sqref="C6"/>
    </sheetView>
  </sheetViews>
  <sheetFormatPr defaultRowHeight="14.25" x14ac:dyDescent="0.45"/>
  <cols>
    <col min="1" max="1" width="55.86328125" customWidth="1"/>
    <col min="2" max="2" width="10.796875" customWidth="1"/>
    <col min="3" max="5" width="55.86328125" customWidth="1"/>
    <col min="6" max="6" width="28.53125" customWidth="1"/>
  </cols>
  <sheetData>
    <row r="1" spans="1:6" ht="14.65" thickBot="1" x14ac:dyDescent="0.5">
      <c r="A1" s="141" t="s">
        <v>114</v>
      </c>
      <c r="B1" s="142"/>
      <c r="C1" s="142"/>
      <c r="D1" s="142"/>
      <c r="E1" s="142"/>
      <c r="F1" s="143"/>
    </row>
    <row r="2" spans="1:6" ht="23.25" x14ac:dyDescent="0.45">
      <c r="A2" s="102" t="s">
        <v>115</v>
      </c>
      <c r="B2" s="124" t="s">
        <v>77</v>
      </c>
      <c r="C2" s="126" t="s">
        <v>116</v>
      </c>
      <c r="D2" s="126"/>
      <c r="E2" s="126"/>
      <c r="F2" s="127"/>
    </row>
    <row r="3" spans="1:6" ht="23.65" thickBot="1" x14ac:dyDescent="0.5">
      <c r="A3" s="103" t="s">
        <v>117</v>
      </c>
      <c r="B3" s="125"/>
      <c r="C3" s="128"/>
      <c r="D3" s="128"/>
      <c r="E3" s="128"/>
      <c r="F3" s="129"/>
    </row>
    <row r="4" spans="1:6" ht="14.65" thickBot="1" x14ac:dyDescent="0.5">
      <c r="A4" s="104" t="s">
        <v>78</v>
      </c>
      <c r="B4" s="105" t="s">
        <v>79</v>
      </c>
      <c r="C4" s="105" t="s">
        <v>80</v>
      </c>
      <c r="D4" s="105" t="s">
        <v>81</v>
      </c>
      <c r="E4" s="105" t="s">
        <v>82</v>
      </c>
      <c r="F4" s="106" t="s">
        <v>83</v>
      </c>
    </row>
    <row r="5" spans="1:6" x14ac:dyDescent="0.45">
      <c r="A5" s="130" t="s">
        <v>84</v>
      </c>
      <c r="B5" s="131"/>
      <c r="C5" s="131"/>
      <c r="D5" s="131"/>
      <c r="E5" s="131"/>
      <c r="F5" s="107"/>
    </row>
    <row r="6" spans="1:6" x14ac:dyDescent="0.45">
      <c r="A6" s="108" t="s">
        <v>85</v>
      </c>
      <c r="B6" s="109"/>
      <c r="C6" s="110"/>
      <c r="D6" s="110"/>
      <c r="E6" s="110"/>
      <c r="F6" s="111"/>
    </row>
    <row r="7" spans="1:6" x14ac:dyDescent="0.45">
      <c r="A7" s="108" t="s">
        <v>86</v>
      </c>
      <c r="B7" s="109"/>
      <c r="C7" s="110"/>
      <c r="D7" s="110"/>
      <c r="E7" s="110"/>
      <c r="F7" s="111"/>
    </row>
    <row r="8" spans="1:6" ht="14.25" customHeight="1" x14ac:dyDescent="0.45">
      <c r="A8" s="132" t="s">
        <v>87</v>
      </c>
      <c r="B8" s="133"/>
      <c r="C8" s="133"/>
      <c r="D8" s="133"/>
      <c r="E8" s="133"/>
      <c r="F8" s="112"/>
    </row>
    <row r="9" spans="1:6" x14ac:dyDescent="0.45">
      <c r="A9" s="108" t="s">
        <v>118</v>
      </c>
      <c r="B9" s="144"/>
      <c r="C9" s="145"/>
      <c r="D9" s="145"/>
      <c r="E9" s="145"/>
      <c r="F9" s="146"/>
    </row>
    <row r="10" spans="1:6" x14ac:dyDescent="0.45">
      <c r="A10" s="132" t="s">
        <v>88</v>
      </c>
      <c r="B10" s="133"/>
      <c r="C10" s="133"/>
      <c r="D10" s="133"/>
      <c r="E10" s="133"/>
      <c r="F10" s="112"/>
    </row>
    <row r="11" spans="1:6" x14ac:dyDescent="0.45">
      <c r="A11" s="108" t="s">
        <v>89</v>
      </c>
      <c r="B11" s="109"/>
      <c r="C11" s="110"/>
      <c r="D11" s="110"/>
      <c r="E11" s="110"/>
      <c r="F11" s="111"/>
    </row>
    <row r="12" spans="1:6" x14ac:dyDescent="0.45">
      <c r="A12" s="108" t="s">
        <v>90</v>
      </c>
      <c r="B12" s="109"/>
      <c r="C12" s="110"/>
      <c r="D12" s="110"/>
      <c r="E12" s="110"/>
      <c r="F12" s="111"/>
    </row>
    <row r="13" spans="1:6" x14ac:dyDescent="0.45">
      <c r="A13" s="108" t="s">
        <v>91</v>
      </c>
      <c r="B13" s="109"/>
      <c r="C13" s="110"/>
      <c r="D13" s="110"/>
      <c r="E13" s="110"/>
      <c r="F13" s="111"/>
    </row>
    <row r="14" spans="1:6" x14ac:dyDescent="0.45">
      <c r="A14" s="108" t="s">
        <v>92</v>
      </c>
      <c r="B14" s="109"/>
      <c r="C14" s="110"/>
      <c r="D14" s="110"/>
      <c r="E14" s="110"/>
      <c r="F14" s="111"/>
    </row>
    <row r="15" spans="1:6" x14ac:dyDescent="0.45">
      <c r="A15" s="108" t="s">
        <v>93</v>
      </c>
      <c r="B15" s="109"/>
      <c r="C15" s="110"/>
      <c r="D15" s="110"/>
      <c r="E15" s="110"/>
      <c r="F15" s="111"/>
    </row>
    <row r="16" spans="1:6" x14ac:dyDescent="0.45">
      <c r="A16" s="132" t="s">
        <v>94</v>
      </c>
      <c r="B16" s="133"/>
      <c r="C16" s="133"/>
      <c r="D16" s="133"/>
      <c r="E16" s="133"/>
      <c r="F16" s="112"/>
    </row>
    <row r="17" spans="1:6" x14ac:dyDescent="0.45">
      <c r="A17" s="108" t="s">
        <v>95</v>
      </c>
      <c r="B17" s="113"/>
      <c r="C17" s="110"/>
      <c r="D17" s="110"/>
      <c r="E17" s="110"/>
      <c r="F17" s="111"/>
    </row>
    <row r="18" spans="1:6" x14ac:dyDescent="0.45">
      <c r="A18" s="108" t="s">
        <v>119</v>
      </c>
      <c r="B18" s="113"/>
      <c r="C18" s="110"/>
      <c r="D18" s="110"/>
      <c r="E18" s="110"/>
      <c r="F18" s="111"/>
    </row>
    <row r="19" spans="1:6" x14ac:dyDescent="0.45">
      <c r="A19" s="108" t="s">
        <v>120</v>
      </c>
      <c r="B19" s="123"/>
      <c r="C19" s="123"/>
      <c r="D19" s="123"/>
      <c r="E19" s="123"/>
      <c r="F19" s="112"/>
    </row>
    <row r="20" spans="1:6" x14ac:dyDescent="0.45">
      <c r="A20" s="108" t="s">
        <v>121</v>
      </c>
      <c r="B20" s="109"/>
      <c r="C20" s="110"/>
      <c r="D20" s="110"/>
      <c r="E20" s="110"/>
      <c r="F20" s="111"/>
    </row>
    <row r="21" spans="1:6" x14ac:dyDescent="0.45">
      <c r="A21" s="108" t="s">
        <v>122</v>
      </c>
      <c r="B21" s="109"/>
      <c r="C21" s="110"/>
      <c r="D21" s="110"/>
      <c r="E21" s="110"/>
      <c r="F21" s="111"/>
    </row>
    <row r="22" spans="1:6" x14ac:dyDescent="0.45">
      <c r="A22" s="108" t="s">
        <v>123</v>
      </c>
      <c r="B22" s="109"/>
      <c r="C22" s="110"/>
      <c r="D22" s="110"/>
      <c r="E22" s="110"/>
      <c r="F22" s="111"/>
    </row>
    <row r="23" spans="1:6" ht="14.65" thickBot="1" x14ac:dyDescent="0.5">
      <c r="A23" s="114" t="s">
        <v>124</v>
      </c>
      <c r="B23" s="115"/>
      <c r="C23" s="116"/>
      <c r="D23" s="116"/>
      <c r="E23" s="116"/>
      <c r="F23" s="117"/>
    </row>
  </sheetData>
  <mergeCells count="8">
    <mergeCell ref="B19:E19"/>
    <mergeCell ref="B1:F1"/>
    <mergeCell ref="B2:B3"/>
    <mergeCell ref="C2:F3"/>
    <mergeCell ref="A5:E5"/>
    <mergeCell ref="A8:E8"/>
    <mergeCell ref="A10:E10"/>
    <mergeCell ref="A16:E1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9"/>
  <sheetViews>
    <sheetView view="pageLayout" topLeftCell="A5" zoomScaleNormal="100" workbookViewId="0">
      <selection activeCell="B21" sqref="B21"/>
    </sheetView>
  </sheetViews>
  <sheetFormatPr defaultRowHeight="14.25" x14ac:dyDescent="0.45"/>
  <cols>
    <col min="1" max="1" width="16.06640625" customWidth="1"/>
    <col min="2" max="2" width="16.06640625" style="31" customWidth="1"/>
    <col min="3" max="3" width="63.3984375" customWidth="1"/>
    <col min="4" max="4" width="7.86328125" customWidth="1"/>
    <col min="6" max="6" width="14.06640625" customWidth="1"/>
  </cols>
  <sheetData>
    <row r="1" spans="1:10" s="66" customFormat="1" x14ac:dyDescent="0.45"/>
    <row r="2" spans="1:10" s="66" customFormat="1" ht="20.25" x14ac:dyDescent="0.55000000000000004">
      <c r="A2" s="137" t="s">
        <v>125</v>
      </c>
      <c r="B2" s="137"/>
      <c r="C2" s="137"/>
      <c r="D2" s="137"/>
      <c r="E2" s="137"/>
      <c r="F2" s="137"/>
      <c r="G2" s="87"/>
      <c r="H2" s="87"/>
      <c r="I2" s="87"/>
      <c r="J2" s="87"/>
    </row>
    <row r="3" spans="1:10" s="66" customFormat="1" x14ac:dyDescent="0.45">
      <c r="A3" s="66" t="s">
        <v>61</v>
      </c>
      <c r="B3" s="66" t="s">
        <v>126</v>
      </c>
    </row>
    <row r="4" spans="1:10" s="66" customFormat="1" x14ac:dyDescent="0.45"/>
    <row r="5" spans="1:10" x14ac:dyDescent="0.45">
      <c r="A5" s="98" t="s">
        <v>62</v>
      </c>
      <c r="C5" s="35"/>
    </row>
    <row r="6" spans="1:10" x14ac:dyDescent="0.45">
      <c r="A6" t="s">
        <v>75</v>
      </c>
    </row>
    <row r="7" spans="1:10" s="31" customFormat="1" x14ac:dyDescent="0.45"/>
    <row r="8" spans="1:10" x14ac:dyDescent="0.45">
      <c r="A8" s="34" t="s">
        <v>18</v>
      </c>
      <c r="B8" s="34"/>
    </row>
    <row r="10" spans="1:10" ht="28.5" x14ac:dyDescent="0.45">
      <c r="A10" s="36" t="s">
        <v>19</v>
      </c>
      <c r="B10" s="36" t="s">
        <v>30</v>
      </c>
      <c r="C10" s="36" t="s">
        <v>20</v>
      </c>
      <c r="D10" s="37" t="s">
        <v>21</v>
      </c>
      <c r="E10" s="11" t="s">
        <v>22</v>
      </c>
      <c r="F10" s="37" t="s">
        <v>23</v>
      </c>
    </row>
    <row r="11" spans="1:10" x14ac:dyDescent="0.45">
      <c r="A11" s="43"/>
      <c r="B11" s="43"/>
      <c r="C11" s="32"/>
      <c r="D11" s="33"/>
      <c r="E11" s="38"/>
      <c r="F11" s="39"/>
    </row>
    <row r="12" spans="1:10" s="50" customFormat="1" x14ac:dyDescent="0.45">
      <c r="A12" s="43"/>
      <c r="B12" s="43"/>
      <c r="C12" s="40"/>
      <c r="D12" s="33"/>
      <c r="E12" s="38"/>
      <c r="F12" s="56"/>
    </row>
    <row r="13" spans="1:10" x14ac:dyDescent="0.45">
      <c r="A13" s="43"/>
      <c r="B13" s="43"/>
      <c r="C13" s="40"/>
      <c r="D13" s="33"/>
      <c r="E13" s="38"/>
      <c r="F13" s="39"/>
    </row>
    <row r="14" spans="1:10" ht="14.65" thickBot="1" x14ac:dyDescent="0.5">
      <c r="A14" s="45"/>
      <c r="B14" s="45"/>
      <c r="C14" s="42"/>
      <c r="D14" s="44"/>
      <c r="E14" s="46"/>
      <c r="F14" s="47"/>
    </row>
    <row r="15" spans="1:10" ht="15.75" customHeight="1" thickTop="1" x14ac:dyDescent="0.45">
      <c r="A15" s="49"/>
      <c r="B15" s="1"/>
      <c r="C15" s="1"/>
      <c r="D15" s="1"/>
      <c r="E15" s="48" t="s">
        <v>29</v>
      </c>
      <c r="F15" s="41">
        <f>SUM(F11:F14)</f>
        <v>0</v>
      </c>
    </row>
    <row r="16" spans="1:10" s="50" customFormat="1" ht="15.75" customHeight="1" x14ac:dyDescent="0.45">
      <c r="A16" s="134" t="s">
        <v>35</v>
      </c>
      <c r="B16" s="135"/>
      <c r="C16" s="135"/>
      <c r="D16" s="135"/>
      <c r="E16" s="135"/>
      <c r="F16" s="135"/>
    </row>
    <row r="17" spans="1:6" s="66" customFormat="1" ht="15.75" customHeight="1" x14ac:dyDescent="0.45">
      <c r="A17" s="84"/>
      <c r="B17" s="85"/>
      <c r="C17" s="85"/>
      <c r="D17" s="85"/>
      <c r="E17" s="85"/>
      <c r="F17" s="85"/>
    </row>
    <row r="18" spans="1:6" ht="28.5" x14ac:dyDescent="0.45">
      <c r="A18" s="36" t="s">
        <v>19</v>
      </c>
      <c r="B18" s="36" t="s">
        <v>30</v>
      </c>
      <c r="C18" s="36" t="s">
        <v>20</v>
      </c>
      <c r="D18" s="37" t="s">
        <v>21</v>
      </c>
      <c r="E18" s="11" t="s">
        <v>22</v>
      </c>
      <c r="F18" s="37" t="s">
        <v>23</v>
      </c>
    </row>
    <row r="19" spans="1:6" x14ac:dyDescent="0.45">
      <c r="A19" s="43" t="s">
        <v>96</v>
      </c>
      <c r="B19" s="43"/>
      <c r="C19" s="32"/>
      <c r="D19" s="33"/>
      <c r="E19" s="38"/>
      <c r="F19" s="39"/>
    </row>
    <row r="20" spans="1:6" x14ac:dyDescent="0.45">
      <c r="A20" s="43"/>
      <c r="B20" s="43"/>
      <c r="C20" s="40"/>
      <c r="D20" s="33"/>
      <c r="E20" s="38"/>
      <c r="F20" s="39"/>
    </row>
    <row r="21" spans="1:6" ht="14.65" thickBot="1" x14ac:dyDescent="0.5">
      <c r="A21" s="45"/>
      <c r="B21" s="45"/>
      <c r="C21" s="42"/>
      <c r="D21" s="44"/>
      <c r="E21" s="46"/>
      <c r="F21" s="47">
        <f t="shared" ref="F21" si="0">D21*E21</f>
        <v>0</v>
      </c>
    </row>
    <row r="22" spans="1:6" ht="14.65" thickTop="1" x14ac:dyDescent="0.45">
      <c r="D22" s="34"/>
      <c r="E22" s="34" t="s">
        <v>23</v>
      </c>
      <c r="F22" s="60">
        <f>SUM(F19:F21)</f>
        <v>0</v>
      </c>
    </row>
    <row r="23" spans="1:6" hidden="1" x14ac:dyDescent="0.45">
      <c r="A23" s="136" t="s">
        <v>39</v>
      </c>
      <c r="B23" s="136"/>
      <c r="C23" s="136"/>
      <c r="D23" s="136"/>
      <c r="E23" s="136"/>
      <c r="F23" s="136"/>
    </row>
    <row r="24" spans="1:6" ht="28.5" hidden="1" x14ac:dyDescent="0.45">
      <c r="A24" s="36" t="s">
        <v>19</v>
      </c>
      <c r="B24" s="36" t="s">
        <v>30</v>
      </c>
      <c r="C24" s="36" t="s">
        <v>20</v>
      </c>
      <c r="D24" s="37" t="s">
        <v>21</v>
      </c>
      <c r="E24" s="11" t="s">
        <v>22</v>
      </c>
      <c r="F24" s="37" t="s">
        <v>23</v>
      </c>
    </row>
    <row r="25" spans="1:6" hidden="1" x14ac:dyDescent="0.45">
      <c r="A25" s="43" t="s">
        <v>26</v>
      </c>
      <c r="B25" s="43" t="s">
        <v>43</v>
      </c>
      <c r="C25" s="32" t="s">
        <v>40</v>
      </c>
      <c r="D25" s="33">
        <v>80</v>
      </c>
      <c r="E25" s="38">
        <v>60</v>
      </c>
      <c r="F25" s="39">
        <v>4800</v>
      </c>
    </row>
    <row r="26" spans="1:6" hidden="1" x14ac:dyDescent="0.45">
      <c r="A26" s="43" t="s">
        <v>28</v>
      </c>
      <c r="B26" s="43" t="s">
        <v>33</v>
      </c>
      <c r="C26" s="40" t="s">
        <v>41</v>
      </c>
      <c r="D26" s="33">
        <v>20</v>
      </c>
      <c r="E26" s="38">
        <v>100</v>
      </c>
      <c r="F26" s="39">
        <f t="shared" ref="F26:F27" si="1">D26*E26</f>
        <v>2000</v>
      </c>
    </row>
    <row r="27" spans="1:6" ht="14.65" hidden="1" thickBot="1" x14ac:dyDescent="0.5">
      <c r="A27" s="45"/>
      <c r="B27" s="45"/>
      <c r="C27" s="42"/>
      <c r="D27" s="44"/>
      <c r="E27" s="46"/>
      <c r="F27" s="47">
        <f t="shared" si="1"/>
        <v>0</v>
      </c>
    </row>
    <row r="28" spans="1:6" ht="14.65" hidden="1" thickTop="1" x14ac:dyDescent="0.45">
      <c r="A28" s="50"/>
      <c r="B28" s="50"/>
      <c r="C28" s="50"/>
      <c r="D28" s="34"/>
      <c r="E28" s="34" t="s">
        <v>23</v>
      </c>
      <c r="F28" s="60">
        <f>SUM(F25:F27)</f>
        <v>6800</v>
      </c>
    </row>
    <row r="29" spans="1:6" hidden="1" x14ac:dyDescent="0.45">
      <c r="A29" s="136" t="s">
        <v>44</v>
      </c>
      <c r="B29" s="136"/>
      <c r="C29" s="136"/>
      <c r="D29" s="136"/>
      <c r="E29" s="136"/>
      <c r="F29" s="136"/>
    </row>
    <row r="30" spans="1:6" ht="28.5" hidden="1" x14ac:dyDescent="0.45">
      <c r="A30" s="36" t="s">
        <v>19</v>
      </c>
      <c r="B30" s="36" t="s">
        <v>30</v>
      </c>
      <c r="C30" s="36" t="s">
        <v>20</v>
      </c>
      <c r="D30" s="37" t="s">
        <v>21</v>
      </c>
      <c r="E30" s="11" t="s">
        <v>22</v>
      </c>
      <c r="F30" s="37" t="s">
        <v>23</v>
      </c>
    </row>
    <row r="31" spans="1:6" hidden="1" x14ac:dyDescent="0.45">
      <c r="A31" s="43" t="s">
        <v>26</v>
      </c>
      <c r="B31" s="43" t="s">
        <v>43</v>
      </c>
      <c r="C31" s="32" t="s">
        <v>45</v>
      </c>
      <c r="D31" s="33">
        <v>120</v>
      </c>
      <c r="E31" s="38">
        <v>60</v>
      </c>
      <c r="F31" s="39">
        <v>7200</v>
      </c>
    </row>
    <row r="32" spans="1:6" ht="14.65" hidden="1" thickBot="1" x14ac:dyDescent="0.5">
      <c r="A32" s="51"/>
      <c r="B32" s="51"/>
      <c r="C32" s="52"/>
      <c r="D32" s="53"/>
      <c r="E32" s="54"/>
      <c r="F32" s="55">
        <f t="shared" ref="F32" si="2">D32*E32</f>
        <v>0</v>
      </c>
    </row>
    <row r="33" spans="1:6" ht="14.65" hidden="1" thickTop="1" x14ac:dyDescent="0.45">
      <c r="A33" s="58"/>
      <c r="B33" s="58"/>
      <c r="C33" s="59"/>
      <c r="D33" s="61"/>
      <c r="E33" s="62" t="s">
        <v>23</v>
      </c>
      <c r="F33" s="63">
        <f>SUM(F31:F32)</f>
        <v>7200</v>
      </c>
    </row>
    <row r="34" spans="1:6" x14ac:dyDescent="0.45">
      <c r="A34" s="50"/>
      <c r="B34" s="50"/>
      <c r="C34" s="50"/>
      <c r="D34" s="50"/>
      <c r="E34" s="50"/>
      <c r="F34" s="57"/>
    </row>
    <row r="35" spans="1:6" x14ac:dyDescent="0.45">
      <c r="A35" s="34" t="s">
        <v>39</v>
      </c>
      <c r="B35" s="34"/>
      <c r="C35" s="66"/>
      <c r="D35" s="66"/>
      <c r="E35" s="66"/>
      <c r="F35" s="66"/>
    </row>
    <row r="36" spans="1:6" x14ac:dyDescent="0.45">
      <c r="A36" s="66"/>
      <c r="B36" s="66"/>
      <c r="C36" s="66"/>
      <c r="D36" s="66"/>
      <c r="E36" s="66"/>
      <c r="F36" s="66"/>
    </row>
    <row r="37" spans="1:6" ht="28.5" x14ac:dyDescent="0.45">
      <c r="A37" s="36" t="s">
        <v>19</v>
      </c>
      <c r="B37" s="36" t="s">
        <v>30</v>
      </c>
      <c r="C37" s="36" t="s">
        <v>20</v>
      </c>
      <c r="D37" s="37" t="s">
        <v>21</v>
      </c>
      <c r="E37" s="11" t="s">
        <v>22</v>
      </c>
      <c r="F37" s="37" t="s">
        <v>23</v>
      </c>
    </row>
    <row r="38" spans="1:6" x14ac:dyDescent="0.45">
      <c r="A38" s="43"/>
      <c r="B38" s="43"/>
      <c r="C38" s="32"/>
      <c r="D38" s="33"/>
      <c r="E38" s="38"/>
      <c r="F38" s="39"/>
    </row>
    <row r="39" spans="1:6" x14ac:dyDescent="0.45">
      <c r="A39" s="43"/>
      <c r="B39" s="43"/>
      <c r="C39" s="40"/>
      <c r="D39" s="33"/>
      <c r="E39" s="38"/>
      <c r="F39" s="56"/>
    </row>
    <row r="40" spans="1:6" x14ac:dyDescent="0.45">
      <c r="A40" s="43"/>
      <c r="B40" s="43"/>
      <c r="C40" s="40"/>
      <c r="D40" s="33"/>
      <c r="E40" s="38"/>
      <c r="F40" s="39"/>
    </row>
    <row r="41" spans="1:6" ht="14.65" thickBot="1" x14ac:dyDescent="0.5">
      <c r="A41" s="45"/>
      <c r="B41" s="45"/>
      <c r="C41" s="42"/>
      <c r="D41" s="44"/>
      <c r="E41" s="46"/>
      <c r="F41" s="47"/>
    </row>
    <row r="42" spans="1:6" ht="14.65" thickTop="1" x14ac:dyDescent="0.45">
      <c r="A42" s="49"/>
      <c r="B42" s="1"/>
      <c r="C42" s="1"/>
      <c r="D42" s="1"/>
      <c r="E42" s="48" t="s">
        <v>29</v>
      </c>
      <c r="F42" s="41">
        <f>SUM(F38:F41)</f>
        <v>0</v>
      </c>
    </row>
    <row r="43" spans="1:6" x14ac:dyDescent="0.45">
      <c r="A43" s="134" t="s">
        <v>44</v>
      </c>
      <c r="B43" s="135"/>
      <c r="C43" s="135"/>
      <c r="D43" s="135"/>
      <c r="E43" s="135"/>
      <c r="F43" s="135"/>
    </row>
    <row r="44" spans="1:6" x14ac:dyDescent="0.45">
      <c r="A44" s="84"/>
      <c r="B44" s="85"/>
      <c r="C44" s="85"/>
      <c r="D44" s="85"/>
      <c r="E44" s="85"/>
      <c r="F44" s="85"/>
    </row>
    <row r="45" spans="1:6" ht="28.5" x14ac:dyDescent="0.45">
      <c r="A45" s="36" t="s">
        <v>19</v>
      </c>
      <c r="B45" s="36" t="s">
        <v>30</v>
      </c>
      <c r="C45" s="36" t="s">
        <v>20</v>
      </c>
      <c r="D45" s="37" t="s">
        <v>21</v>
      </c>
      <c r="E45" s="11" t="s">
        <v>22</v>
      </c>
      <c r="F45" s="37" t="s">
        <v>23</v>
      </c>
    </row>
    <row r="46" spans="1:6" x14ac:dyDescent="0.45">
      <c r="A46" s="43"/>
      <c r="B46" s="43"/>
      <c r="C46" s="32"/>
      <c r="D46" s="33"/>
      <c r="E46" s="38"/>
      <c r="F46" s="39"/>
    </row>
    <row r="47" spans="1:6" x14ac:dyDescent="0.45">
      <c r="A47" s="43"/>
      <c r="B47" s="43"/>
      <c r="C47" s="40"/>
      <c r="D47" s="33"/>
      <c r="E47" s="38"/>
      <c r="F47" s="39"/>
    </row>
    <row r="48" spans="1:6" ht="14.65" thickBot="1" x14ac:dyDescent="0.5">
      <c r="A48" s="45"/>
      <c r="B48" s="45"/>
      <c r="C48" s="42"/>
      <c r="D48" s="44"/>
      <c r="E48" s="46"/>
      <c r="F48" s="47">
        <f t="shared" ref="F48" si="3">D48*E48</f>
        <v>0</v>
      </c>
    </row>
    <row r="49" spans="1:6" ht="14.65" thickTop="1" x14ac:dyDescent="0.45">
      <c r="A49" s="66"/>
      <c r="B49" s="66"/>
      <c r="C49" s="66"/>
      <c r="D49" s="34"/>
      <c r="E49" s="34" t="s">
        <v>23</v>
      </c>
      <c r="F49" s="60">
        <f>SUM(F46:F48)</f>
        <v>0</v>
      </c>
    </row>
  </sheetData>
  <mergeCells count="5">
    <mergeCell ref="A16:F16"/>
    <mergeCell ref="A23:F23"/>
    <mergeCell ref="A29:F29"/>
    <mergeCell ref="A2:F2"/>
    <mergeCell ref="A43:F43"/>
  </mergeCells>
  <pageMargins left="0.5" right="0.5" top="0.5" bottom="0.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6"/>
  <sheetViews>
    <sheetView topLeftCell="A4" zoomScaleNormal="100" workbookViewId="0">
      <selection activeCell="I13" sqref="I13"/>
    </sheetView>
  </sheetViews>
  <sheetFormatPr defaultColWidth="9.06640625" defaultRowHeight="14.25" x14ac:dyDescent="0.45"/>
  <cols>
    <col min="1" max="1" width="33" style="66" customWidth="1"/>
    <col min="2" max="2" width="47.265625" style="66" customWidth="1"/>
    <col min="3" max="3" width="11.06640625" style="66" bestFit="1" customWidth="1"/>
    <col min="4" max="4" width="12.06640625" style="66" bestFit="1" customWidth="1"/>
    <col min="5" max="5" width="15.3984375" style="66" bestFit="1" customWidth="1"/>
    <col min="6" max="6" width="13.86328125" style="66" customWidth="1"/>
    <col min="7" max="7" width="4.86328125" style="66" customWidth="1"/>
    <col min="8" max="16384" width="9.06640625" style="66"/>
  </cols>
  <sheetData>
    <row r="1" spans="1:8" ht="18.399999999999999" thickBot="1" x14ac:dyDescent="0.6">
      <c r="A1" s="6" t="s">
        <v>3</v>
      </c>
      <c r="B1" s="6"/>
      <c r="C1" s="6"/>
      <c r="D1" s="6"/>
      <c r="E1" s="7" t="s">
        <v>7</v>
      </c>
      <c r="F1" s="8"/>
    </row>
    <row r="3" spans="1:8" x14ac:dyDescent="0.45">
      <c r="A3" s="5" t="s">
        <v>4</v>
      </c>
      <c r="B3" s="2" t="s">
        <v>60</v>
      </c>
      <c r="E3" s="65" t="s">
        <v>6</v>
      </c>
      <c r="F3" s="26"/>
    </row>
    <row r="4" spans="1:8" x14ac:dyDescent="0.45">
      <c r="A4" s="68" t="s">
        <v>46</v>
      </c>
      <c r="B4" s="68"/>
    </row>
    <row r="6" spans="1:8" x14ac:dyDescent="0.45">
      <c r="A6" s="3" t="s">
        <v>61</v>
      </c>
      <c r="B6" s="4" t="s">
        <v>126</v>
      </c>
      <c r="C6" s="4"/>
      <c r="D6" s="4"/>
      <c r="E6" s="4"/>
      <c r="F6" s="4"/>
    </row>
    <row r="7" spans="1:8" x14ac:dyDescent="0.45">
      <c r="A7" s="3" t="s">
        <v>5</v>
      </c>
      <c r="B7" s="4" t="s">
        <v>127</v>
      </c>
      <c r="C7" s="4"/>
      <c r="D7" s="4"/>
      <c r="E7" s="4"/>
      <c r="F7" s="4"/>
    </row>
    <row r="8" spans="1:8" x14ac:dyDescent="0.45">
      <c r="H8" s="30"/>
    </row>
    <row r="9" spans="1:8" ht="47.25" customHeight="1" x14ac:dyDescent="0.45">
      <c r="A9" s="9" t="s">
        <v>8</v>
      </c>
      <c r="B9" s="71" t="s">
        <v>13</v>
      </c>
      <c r="C9" s="10" t="s">
        <v>0</v>
      </c>
      <c r="D9" s="11" t="s">
        <v>10</v>
      </c>
      <c r="E9" s="11" t="s">
        <v>11</v>
      </c>
      <c r="F9" s="11" t="s">
        <v>9</v>
      </c>
      <c r="H9" s="30"/>
    </row>
    <row r="10" spans="1:8" x14ac:dyDescent="0.45">
      <c r="A10" s="23" t="s">
        <v>14</v>
      </c>
      <c r="B10" s="24"/>
      <c r="C10" s="24"/>
      <c r="D10" s="24"/>
      <c r="E10" s="24"/>
      <c r="F10" s="25"/>
      <c r="H10" s="30"/>
    </row>
    <row r="11" spans="1:8" x14ac:dyDescent="0.45">
      <c r="A11" s="74"/>
      <c r="B11" s="75"/>
      <c r="C11" s="17"/>
      <c r="D11" s="18"/>
      <c r="E11" s="19"/>
      <c r="F11" s="27"/>
      <c r="H11" s="30"/>
    </row>
    <row r="12" spans="1:8" x14ac:dyDescent="0.45">
      <c r="A12" s="74"/>
      <c r="B12" s="75"/>
      <c r="C12" s="20"/>
      <c r="D12" s="18"/>
      <c r="E12" s="19"/>
      <c r="F12" s="27"/>
      <c r="H12" s="30"/>
    </row>
    <row r="13" spans="1:8" x14ac:dyDescent="0.45">
      <c r="A13" s="74"/>
      <c r="B13" s="75"/>
      <c r="C13" s="76"/>
      <c r="D13" s="77"/>
      <c r="E13" s="78"/>
      <c r="F13" s="27"/>
      <c r="H13" s="30"/>
    </row>
    <row r="14" spans="1:8" x14ac:dyDescent="0.45">
      <c r="A14" s="138" t="s">
        <v>15</v>
      </c>
      <c r="B14" s="139"/>
      <c r="C14" s="139"/>
      <c r="D14" s="139"/>
      <c r="E14" s="82">
        <f>SUM(E11:E13)</f>
        <v>0</v>
      </c>
      <c r="F14" s="83"/>
      <c r="H14" s="30"/>
    </row>
    <row r="15" spans="1:8" x14ac:dyDescent="0.45">
      <c r="A15" s="79" t="s">
        <v>1</v>
      </c>
      <c r="B15" s="80"/>
      <c r="C15" s="80"/>
      <c r="D15" s="80"/>
      <c r="E15" s="80"/>
      <c r="F15" s="81"/>
      <c r="H15" s="30"/>
    </row>
    <row r="16" spans="1:8" x14ac:dyDescent="0.45">
      <c r="A16" s="86"/>
      <c r="B16" s="72"/>
      <c r="C16" s="21"/>
      <c r="D16" s="18"/>
      <c r="E16" s="19"/>
      <c r="F16" s="27"/>
      <c r="H16" s="30"/>
    </row>
    <row r="17" spans="1:8" x14ac:dyDescent="0.45">
      <c r="A17" s="138" t="s">
        <v>16</v>
      </c>
      <c r="B17" s="139"/>
      <c r="C17" s="139"/>
      <c r="D17" s="139"/>
      <c r="E17" s="82">
        <f>SUM(E16:E16)</f>
        <v>0</v>
      </c>
      <c r="F17" s="83"/>
      <c r="H17" s="30"/>
    </row>
    <row r="18" spans="1:8" x14ac:dyDescent="0.45">
      <c r="A18" s="23" t="s">
        <v>2</v>
      </c>
      <c r="B18" s="24"/>
      <c r="C18" s="24"/>
      <c r="D18" s="24"/>
      <c r="E18" s="24"/>
      <c r="F18" s="28"/>
      <c r="H18" s="30"/>
    </row>
    <row r="19" spans="1:8" x14ac:dyDescent="0.45">
      <c r="A19" s="12"/>
      <c r="B19" s="73"/>
      <c r="C19" s="16"/>
      <c r="D19" s="14"/>
      <c r="E19" s="15"/>
      <c r="F19" s="29"/>
      <c r="H19" s="30"/>
    </row>
    <row r="20" spans="1:8" x14ac:dyDescent="0.45">
      <c r="A20" s="138" t="s">
        <v>17</v>
      </c>
      <c r="B20" s="139"/>
      <c r="C20" s="139"/>
      <c r="D20" s="139"/>
      <c r="E20" s="82">
        <f>SUM(E19:E19)</f>
        <v>0</v>
      </c>
      <c r="F20" s="83"/>
    </row>
    <row r="21" spans="1:8" x14ac:dyDescent="0.45">
      <c r="A21" s="79" t="s">
        <v>52</v>
      </c>
      <c r="B21" s="80"/>
      <c r="C21" s="80"/>
      <c r="D21" s="80"/>
      <c r="E21" s="80"/>
      <c r="F21" s="81"/>
    </row>
    <row r="22" spans="1:8" x14ac:dyDescent="0.45">
      <c r="A22" s="86"/>
      <c r="B22" s="72"/>
      <c r="C22" s="21"/>
      <c r="D22" s="18"/>
      <c r="E22" s="19"/>
      <c r="F22" s="27"/>
    </row>
    <row r="23" spans="1:8" x14ac:dyDescent="0.45">
      <c r="A23" s="138" t="s">
        <v>51</v>
      </c>
      <c r="B23" s="139"/>
      <c r="C23" s="139"/>
      <c r="D23" s="139"/>
      <c r="E23" s="82">
        <f>SUM(E22:E22)</f>
        <v>0</v>
      </c>
      <c r="F23" s="83"/>
    </row>
    <row r="24" spans="1:8" x14ac:dyDescent="0.45">
      <c r="A24" s="69"/>
      <c r="B24" s="70"/>
      <c r="C24" s="70"/>
      <c r="D24" s="64" t="s">
        <v>12</v>
      </c>
      <c r="E24" s="67">
        <f>SUM(E14,E17,E20,E23)</f>
        <v>0</v>
      </c>
      <c r="F24" s="13"/>
    </row>
    <row r="25" spans="1:8" x14ac:dyDescent="0.45">
      <c r="G25" s="1"/>
    </row>
    <row r="26" spans="1:8" x14ac:dyDescent="0.45">
      <c r="H26" s="22"/>
    </row>
  </sheetData>
  <mergeCells count="4">
    <mergeCell ref="A14:D14"/>
    <mergeCell ref="A17:D17"/>
    <mergeCell ref="A20:D20"/>
    <mergeCell ref="A23:D23"/>
  </mergeCells>
  <pageMargins left="0.7" right="0.7" top="0.75" bottom="0.75" header="0.3" footer="0.3"/>
  <pageSetup scale="92" orientation="landscape" r:id="rId1"/>
  <headerFooter>
    <oddHeader>&amp;LProposition 1 Round 1&amp;CBackup Documentation Summary&amp;RGLAC IRWM Region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9534-D1DE-43F6-B921-A5D4BFCE37C9}">
  <dimension ref="A1:I14"/>
  <sheetViews>
    <sheetView workbookViewId="0">
      <selection activeCell="B19" sqref="B19"/>
    </sheetView>
  </sheetViews>
  <sheetFormatPr defaultRowHeight="14.25" x14ac:dyDescent="0.45"/>
  <cols>
    <col min="1" max="1" width="17.46484375" customWidth="1"/>
    <col min="2" max="7" width="9.59765625" customWidth="1"/>
    <col min="8" max="8" width="10.59765625" customWidth="1"/>
  </cols>
  <sheetData>
    <row r="1" spans="1:9" s="66" customFormat="1" ht="18.399999999999999" thickBot="1" x14ac:dyDescent="0.6">
      <c r="A1" s="6" t="s">
        <v>71</v>
      </c>
      <c r="B1" s="6"/>
      <c r="C1" s="6"/>
      <c r="D1" s="6"/>
      <c r="E1" s="6" t="s">
        <v>7</v>
      </c>
      <c r="F1" s="6"/>
      <c r="G1" s="6"/>
      <c r="H1" s="6"/>
    </row>
    <row r="2" spans="1:9" x14ac:dyDescent="0.45">
      <c r="A2" s="66"/>
      <c r="B2" s="66"/>
      <c r="C2" s="66"/>
      <c r="D2" s="66"/>
      <c r="E2" s="66"/>
      <c r="F2" s="66"/>
      <c r="G2" s="66"/>
      <c r="H2" s="66"/>
      <c r="I2" s="66"/>
    </row>
    <row r="3" spans="1:9" x14ac:dyDescent="0.45">
      <c r="A3" s="5" t="s">
        <v>4</v>
      </c>
      <c r="B3" s="2" t="s">
        <v>60</v>
      </c>
      <c r="C3" s="99"/>
      <c r="D3" s="99"/>
      <c r="E3" s="100"/>
      <c r="F3" s="26"/>
      <c r="G3" s="99"/>
      <c r="H3" s="99"/>
      <c r="I3" s="66"/>
    </row>
    <row r="4" spans="1:9" x14ac:dyDescent="0.45">
      <c r="A4" s="68" t="s">
        <v>46</v>
      </c>
      <c r="B4" s="68"/>
      <c r="C4" s="101"/>
      <c r="D4" s="101"/>
      <c r="E4" s="101"/>
      <c r="F4" s="101"/>
      <c r="G4" s="101"/>
      <c r="H4" s="101"/>
      <c r="I4" s="66"/>
    </row>
    <row r="5" spans="1:9" x14ac:dyDescent="0.45">
      <c r="A5" s="66"/>
      <c r="B5" s="66"/>
      <c r="C5" s="66"/>
      <c r="D5" s="66"/>
      <c r="E5" s="66"/>
      <c r="F5" s="66"/>
      <c r="G5" s="66"/>
      <c r="H5" s="66"/>
      <c r="I5" s="66"/>
    </row>
    <row r="6" spans="1:9" x14ac:dyDescent="0.45">
      <c r="A6" s="3" t="s">
        <v>61</v>
      </c>
      <c r="B6" s="4" t="s">
        <v>126</v>
      </c>
      <c r="C6" s="4"/>
      <c r="D6" s="4"/>
      <c r="E6" s="4"/>
      <c r="F6" s="4"/>
      <c r="G6" s="4"/>
      <c r="H6" s="4"/>
      <c r="I6" s="66"/>
    </row>
    <row r="7" spans="1:9" x14ac:dyDescent="0.45">
      <c r="A7" s="3" t="s">
        <v>5</v>
      </c>
      <c r="B7" s="4" t="s">
        <v>127</v>
      </c>
      <c r="C7" s="4"/>
      <c r="D7" s="4"/>
      <c r="E7" s="4"/>
      <c r="F7" s="4"/>
      <c r="G7" s="4"/>
      <c r="H7" s="4"/>
      <c r="I7" s="66"/>
    </row>
    <row r="8" spans="1:9" x14ac:dyDescent="0.45">
      <c r="A8" s="66"/>
      <c r="B8" s="66"/>
      <c r="C8" s="66"/>
      <c r="D8" s="66"/>
      <c r="E8" s="66"/>
      <c r="F8" s="66"/>
      <c r="G8" s="66"/>
      <c r="H8" s="66"/>
      <c r="I8" s="66"/>
    </row>
    <row r="9" spans="1:9" ht="14.65" thickBot="1" x14ac:dyDescent="0.5">
      <c r="A9" s="140" t="s">
        <v>72</v>
      </c>
      <c r="B9" s="140"/>
      <c r="C9" s="140"/>
      <c r="D9" s="140"/>
      <c r="E9" s="140"/>
      <c r="F9" s="140"/>
      <c r="G9" s="140"/>
      <c r="H9" s="140"/>
      <c r="I9" s="66"/>
    </row>
    <row r="10" spans="1:9" ht="14.65" thickTop="1" x14ac:dyDescent="0.45">
      <c r="A10" s="91" t="s">
        <v>74</v>
      </c>
      <c r="B10" s="91"/>
      <c r="C10" s="91"/>
      <c r="D10" s="91"/>
      <c r="E10" s="91"/>
      <c r="F10" s="91"/>
      <c r="G10" s="91"/>
      <c r="H10" s="91" t="s">
        <v>55</v>
      </c>
      <c r="I10" s="66"/>
    </row>
    <row r="11" spans="1:9" ht="14.65" thickBot="1" x14ac:dyDescent="0.5">
      <c r="A11" s="90" t="s">
        <v>73</v>
      </c>
      <c r="B11" s="95"/>
      <c r="C11" s="95"/>
      <c r="D11" s="95"/>
      <c r="E11" s="95"/>
      <c r="F11" s="95"/>
      <c r="G11" s="95"/>
      <c r="H11" s="96"/>
      <c r="I11" s="66"/>
    </row>
    <row r="12" spans="1:9" ht="14.65" thickBot="1" x14ac:dyDescent="0.5">
      <c r="A12" s="92" t="s">
        <v>55</v>
      </c>
      <c r="B12" s="97"/>
      <c r="C12" s="97"/>
      <c r="D12" s="97"/>
      <c r="E12" s="97"/>
      <c r="F12" s="97"/>
      <c r="G12" s="97"/>
      <c r="H12" s="97"/>
      <c r="I12" s="66"/>
    </row>
    <row r="13" spans="1:9" ht="14.65" thickTop="1" x14ac:dyDescent="0.45">
      <c r="A13" s="66"/>
      <c r="B13" s="66"/>
      <c r="C13" s="66"/>
      <c r="D13" s="66"/>
      <c r="E13" s="66"/>
      <c r="F13" s="66"/>
      <c r="G13" s="66"/>
      <c r="H13" s="66"/>
      <c r="I13" s="66"/>
    </row>
    <row r="14" spans="1:9" x14ac:dyDescent="0.45">
      <c r="A14" s="66"/>
      <c r="B14" s="66"/>
      <c r="C14" s="66"/>
      <c r="D14" s="66"/>
      <c r="E14" s="66"/>
      <c r="F14" s="66"/>
      <c r="G14" s="66"/>
      <c r="H14" s="66"/>
      <c r="I14" s="66"/>
    </row>
  </sheetData>
  <mergeCells count="1">
    <mergeCell ref="A9:H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3414-E503-4514-8686-EB5D780833FF}">
  <dimension ref="A1:I33"/>
  <sheetViews>
    <sheetView topLeftCell="A7" workbookViewId="0">
      <selection activeCell="K28" sqref="K28"/>
    </sheetView>
  </sheetViews>
  <sheetFormatPr defaultRowHeight="14.25" x14ac:dyDescent="0.45"/>
  <cols>
    <col min="1" max="1" width="14.53125" bestFit="1" customWidth="1"/>
  </cols>
  <sheetData>
    <row r="1" spans="1:7" x14ac:dyDescent="0.45">
      <c r="A1" s="119">
        <v>44500</v>
      </c>
    </row>
    <row r="4" spans="1:7" s="66" customFormat="1" x14ac:dyDescent="0.45"/>
    <row r="5" spans="1:7" s="66" customFormat="1" x14ac:dyDescent="0.45"/>
    <row r="6" spans="1:7" x14ac:dyDescent="0.45">
      <c r="A6" t="s">
        <v>97</v>
      </c>
    </row>
    <row r="7" spans="1:7" x14ac:dyDescent="0.45">
      <c r="A7" t="s">
        <v>60</v>
      </c>
    </row>
    <row r="8" spans="1:7" x14ac:dyDescent="0.45">
      <c r="A8" t="s">
        <v>98</v>
      </c>
    </row>
    <row r="9" spans="1:7" x14ac:dyDescent="0.45">
      <c r="A9" t="s">
        <v>99</v>
      </c>
    </row>
    <row r="10" spans="1:7" x14ac:dyDescent="0.45">
      <c r="A10" t="s">
        <v>100</v>
      </c>
    </row>
    <row r="12" spans="1:7" x14ac:dyDescent="0.45">
      <c r="A12" s="65" t="s">
        <v>102</v>
      </c>
      <c r="B12" s="121" t="s">
        <v>103</v>
      </c>
      <c r="C12" s="121"/>
      <c r="D12" s="121"/>
      <c r="E12" s="121"/>
      <c r="F12" s="121"/>
      <c r="G12" s="121"/>
    </row>
    <row r="13" spans="1:7" s="66" customFormat="1" x14ac:dyDescent="0.45">
      <c r="A13" s="120"/>
      <c r="B13" s="121" t="s">
        <v>113</v>
      </c>
      <c r="C13" s="121"/>
      <c r="D13" s="121"/>
      <c r="E13" s="121"/>
      <c r="F13" s="121"/>
      <c r="G13" s="121"/>
    </row>
    <row r="14" spans="1:7" x14ac:dyDescent="0.45">
      <c r="A14" s="121"/>
      <c r="B14" s="121" t="s">
        <v>128</v>
      </c>
      <c r="C14" s="121"/>
      <c r="D14" s="121"/>
      <c r="E14" s="121"/>
      <c r="F14" s="121"/>
      <c r="G14" s="121"/>
    </row>
    <row r="15" spans="1:7" s="66" customFormat="1" x14ac:dyDescent="0.45">
      <c r="A15" s="121"/>
      <c r="B15" s="121" t="s">
        <v>127</v>
      </c>
      <c r="C15" s="121"/>
      <c r="D15" s="121"/>
      <c r="E15" s="121"/>
      <c r="F15" s="121"/>
      <c r="G15" s="121"/>
    </row>
    <row r="16" spans="1:7" s="66" customFormat="1" x14ac:dyDescent="0.45"/>
    <row r="17" spans="1:9" x14ac:dyDescent="0.45">
      <c r="A17" t="s">
        <v>101</v>
      </c>
    </row>
    <row r="19" spans="1:9" x14ac:dyDescent="0.45">
      <c r="A19" t="s">
        <v>129</v>
      </c>
    </row>
    <row r="20" spans="1:9" x14ac:dyDescent="0.45">
      <c r="A20" t="s">
        <v>130</v>
      </c>
    </row>
    <row r="21" spans="1:9" x14ac:dyDescent="0.45">
      <c r="A21" t="s">
        <v>104</v>
      </c>
    </row>
    <row r="22" spans="1:9" x14ac:dyDescent="0.45">
      <c r="A22" t="s">
        <v>105</v>
      </c>
    </row>
    <row r="23" spans="1:9" x14ac:dyDescent="0.45">
      <c r="A23" t="s">
        <v>106</v>
      </c>
    </row>
    <row r="25" spans="1:9" x14ac:dyDescent="0.45">
      <c r="A25" s="122" t="s">
        <v>112</v>
      </c>
      <c r="B25" s="122"/>
      <c r="C25" s="122"/>
      <c r="D25" s="122"/>
      <c r="E25" s="122"/>
      <c r="F25" s="122"/>
      <c r="G25" s="122"/>
      <c r="H25" s="122"/>
      <c r="I25" s="122"/>
    </row>
    <row r="26" spans="1:9" s="66" customFormat="1" x14ac:dyDescent="0.45">
      <c r="A26" s="122" t="s">
        <v>131</v>
      </c>
      <c r="B26" s="122"/>
      <c r="C26" s="122"/>
      <c r="D26" s="122"/>
      <c r="E26" s="122"/>
      <c r="F26" s="122"/>
      <c r="G26" s="122"/>
      <c r="H26" s="122"/>
      <c r="I26" s="122"/>
    </row>
    <row r="27" spans="1:9" x14ac:dyDescent="0.45">
      <c r="A27" s="122" t="s">
        <v>111</v>
      </c>
      <c r="B27" s="122"/>
      <c r="C27" s="122"/>
      <c r="D27" s="122"/>
      <c r="E27" s="122"/>
      <c r="F27" s="122"/>
      <c r="G27" s="122"/>
      <c r="H27" s="122"/>
      <c r="I27" s="122"/>
    </row>
    <row r="28" spans="1:9" x14ac:dyDescent="0.45">
      <c r="A28" s="122" t="s">
        <v>110</v>
      </c>
      <c r="B28" s="122"/>
      <c r="C28" s="122"/>
      <c r="D28" s="122"/>
      <c r="E28" s="122"/>
      <c r="F28" s="122"/>
      <c r="G28" s="122"/>
      <c r="H28" s="122"/>
      <c r="I28" s="122"/>
    </row>
    <row r="29" spans="1:9" x14ac:dyDescent="0.45">
      <c r="A29" s="122"/>
      <c r="B29" s="122"/>
      <c r="C29" s="122"/>
      <c r="D29" s="122"/>
      <c r="E29" s="122"/>
      <c r="F29" s="122"/>
      <c r="G29" s="122"/>
      <c r="H29" s="122"/>
      <c r="I29" s="122"/>
    </row>
    <row r="30" spans="1:9" x14ac:dyDescent="0.45">
      <c r="A30" t="s">
        <v>107</v>
      </c>
    </row>
    <row r="31" spans="1:9" x14ac:dyDescent="0.45">
      <c r="A31" t="s">
        <v>108</v>
      </c>
    </row>
    <row r="33" spans="1:1" x14ac:dyDescent="0.45">
      <c r="A33"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F04C2-6978-4E0C-88E2-4DA0E8E5AB07}">
  <sheetPr>
    <pageSetUpPr fitToPage="1"/>
  </sheetPr>
  <dimension ref="A2:J34"/>
  <sheetViews>
    <sheetView view="pageLayout" topLeftCell="A3" zoomScaleNormal="100" workbookViewId="0">
      <selection activeCell="C15" sqref="C15"/>
    </sheetView>
  </sheetViews>
  <sheetFormatPr defaultRowHeight="14.25" x14ac:dyDescent="0.45"/>
  <cols>
    <col min="1" max="2" width="16.06640625" style="66" customWidth="1"/>
    <col min="3" max="3" width="63.3984375" style="66" customWidth="1"/>
    <col min="4" max="4" width="7.86328125" style="66" customWidth="1"/>
    <col min="5" max="5" width="9.06640625" style="66"/>
    <col min="6" max="6" width="14.06640625" style="66" customWidth="1"/>
    <col min="7" max="16384" width="9.06640625" style="66"/>
  </cols>
  <sheetData>
    <row r="2" spans="1:10" ht="20.25" x14ac:dyDescent="0.55000000000000004">
      <c r="A2" s="137" t="s">
        <v>132</v>
      </c>
      <c r="B2" s="137"/>
      <c r="C2" s="137"/>
      <c r="D2" s="137"/>
      <c r="E2" s="137"/>
      <c r="F2" s="137"/>
      <c r="G2" s="87"/>
      <c r="H2" s="87"/>
      <c r="I2" s="87"/>
      <c r="J2" s="87"/>
    </row>
    <row r="3" spans="1:10" x14ac:dyDescent="0.45">
      <c r="A3" s="66" t="s">
        <v>61</v>
      </c>
      <c r="B3" s="66" t="s">
        <v>126</v>
      </c>
    </row>
    <row r="5" spans="1:10" x14ac:dyDescent="0.45">
      <c r="A5" s="66" t="s">
        <v>76</v>
      </c>
      <c r="B5" s="35">
        <v>44500</v>
      </c>
      <c r="C5" s="35"/>
    </row>
    <row r="6" spans="1:10" x14ac:dyDescent="0.45">
      <c r="A6" s="66" t="s">
        <v>75</v>
      </c>
      <c r="B6" s="66" t="s">
        <v>59</v>
      </c>
    </row>
    <row r="8" spans="1:10" x14ac:dyDescent="0.45">
      <c r="A8" s="34" t="s">
        <v>18</v>
      </c>
      <c r="B8" s="34"/>
    </row>
    <row r="10" spans="1:10" ht="28.5" x14ac:dyDescent="0.45">
      <c r="A10" s="36" t="s">
        <v>19</v>
      </c>
      <c r="B10" s="36" t="s">
        <v>30</v>
      </c>
      <c r="C10" s="36" t="s">
        <v>20</v>
      </c>
      <c r="D10" s="37" t="s">
        <v>21</v>
      </c>
      <c r="E10" s="11" t="s">
        <v>22</v>
      </c>
      <c r="F10" s="37" t="s">
        <v>23</v>
      </c>
    </row>
    <row r="11" spans="1:10" x14ac:dyDescent="0.45">
      <c r="A11" s="43" t="s">
        <v>24</v>
      </c>
      <c r="B11" s="43" t="s">
        <v>31</v>
      </c>
      <c r="C11" s="32" t="s">
        <v>25</v>
      </c>
      <c r="D11" s="33">
        <v>5</v>
      </c>
      <c r="E11" s="38">
        <v>40</v>
      </c>
      <c r="F11" s="39">
        <f>D11*E11</f>
        <v>200</v>
      </c>
    </row>
    <row r="12" spans="1:10" x14ac:dyDescent="0.45">
      <c r="A12" s="43" t="s">
        <v>26</v>
      </c>
      <c r="B12" s="43" t="s">
        <v>32</v>
      </c>
      <c r="C12" s="40" t="s">
        <v>42</v>
      </c>
      <c r="D12" s="33">
        <v>8</v>
      </c>
      <c r="E12" s="38">
        <v>50</v>
      </c>
      <c r="F12" s="56">
        <v>400</v>
      </c>
    </row>
    <row r="13" spans="1:10" x14ac:dyDescent="0.45">
      <c r="A13" s="43" t="s">
        <v>26</v>
      </c>
      <c r="B13" s="43" t="s">
        <v>43</v>
      </c>
      <c r="C13" s="40" t="s">
        <v>27</v>
      </c>
      <c r="D13" s="33">
        <v>15</v>
      </c>
      <c r="E13" s="38">
        <v>60</v>
      </c>
      <c r="F13" s="39">
        <v>900</v>
      </c>
    </row>
    <row r="14" spans="1:10" ht="43.15" thickBot="1" x14ac:dyDescent="0.5">
      <c r="A14" s="45" t="s">
        <v>28</v>
      </c>
      <c r="B14" s="45" t="s">
        <v>33</v>
      </c>
      <c r="C14" s="42" t="s">
        <v>34</v>
      </c>
      <c r="D14" s="44">
        <v>43</v>
      </c>
      <c r="E14" s="46">
        <v>100</v>
      </c>
      <c r="F14" s="47">
        <f t="shared" ref="F14" si="0">D14*E14</f>
        <v>4300</v>
      </c>
    </row>
    <row r="15" spans="1:10" ht="15.75" customHeight="1" thickTop="1" x14ac:dyDescent="0.45">
      <c r="A15" s="49"/>
      <c r="B15" s="1"/>
      <c r="C15" s="1"/>
      <c r="D15" s="1"/>
      <c r="E15" s="48" t="s">
        <v>29</v>
      </c>
      <c r="F15" s="41">
        <f>SUM(F11:F14)</f>
        <v>5800</v>
      </c>
    </row>
    <row r="16" spans="1:10" ht="15.75" customHeight="1" x14ac:dyDescent="0.45">
      <c r="A16" s="134" t="s">
        <v>35</v>
      </c>
      <c r="B16" s="135"/>
      <c r="C16" s="135"/>
      <c r="D16" s="135"/>
      <c r="E16" s="135"/>
      <c r="F16" s="135"/>
    </row>
    <row r="17" spans="1:6" ht="15.75" customHeight="1" x14ac:dyDescent="0.45">
      <c r="A17" s="84"/>
      <c r="B17" s="85"/>
      <c r="C17" s="85"/>
      <c r="D17" s="85"/>
      <c r="E17" s="85"/>
      <c r="F17" s="85"/>
    </row>
    <row r="18" spans="1:6" ht="28.5" x14ac:dyDescent="0.45">
      <c r="A18" s="36" t="s">
        <v>19</v>
      </c>
      <c r="B18" s="36" t="s">
        <v>30</v>
      </c>
      <c r="C18" s="36" t="s">
        <v>20</v>
      </c>
      <c r="D18" s="37" t="s">
        <v>21</v>
      </c>
      <c r="E18" s="11" t="s">
        <v>22</v>
      </c>
      <c r="F18" s="37" t="s">
        <v>23</v>
      </c>
    </row>
    <row r="19" spans="1:6" x14ac:dyDescent="0.45">
      <c r="A19" s="43" t="s">
        <v>36</v>
      </c>
      <c r="B19" s="43" t="s">
        <v>37</v>
      </c>
      <c r="C19" s="32" t="s">
        <v>38</v>
      </c>
      <c r="D19" s="33">
        <v>40</v>
      </c>
      <c r="E19" s="38">
        <v>90</v>
      </c>
      <c r="F19" s="39">
        <v>3600</v>
      </c>
    </row>
    <row r="20" spans="1:6" x14ac:dyDescent="0.45">
      <c r="A20" s="43"/>
      <c r="B20" s="43"/>
      <c r="C20" s="40"/>
      <c r="D20" s="33"/>
      <c r="E20" s="38"/>
      <c r="F20" s="39">
        <f t="shared" ref="F20:F21" si="1">D20*E20</f>
        <v>0</v>
      </c>
    </row>
    <row r="21" spans="1:6" ht="14.65" thickBot="1" x14ac:dyDescent="0.5">
      <c r="A21" s="45"/>
      <c r="B21" s="45"/>
      <c r="C21" s="42"/>
      <c r="D21" s="44"/>
      <c r="E21" s="46"/>
      <c r="F21" s="47">
        <f t="shared" si="1"/>
        <v>0</v>
      </c>
    </row>
    <row r="22" spans="1:6" ht="14.65" thickTop="1" x14ac:dyDescent="0.45">
      <c r="D22" s="34"/>
      <c r="E22" s="34" t="s">
        <v>23</v>
      </c>
      <c r="F22" s="60">
        <f>SUM(F19:F21)</f>
        <v>3600</v>
      </c>
    </row>
    <row r="23" spans="1:6" hidden="1" x14ac:dyDescent="0.45">
      <c r="A23" s="136" t="s">
        <v>39</v>
      </c>
      <c r="B23" s="136"/>
      <c r="C23" s="136"/>
      <c r="D23" s="136"/>
      <c r="E23" s="136"/>
      <c r="F23" s="136"/>
    </row>
    <row r="24" spans="1:6" ht="28.5" hidden="1" x14ac:dyDescent="0.45">
      <c r="A24" s="36" t="s">
        <v>19</v>
      </c>
      <c r="B24" s="36" t="s">
        <v>30</v>
      </c>
      <c r="C24" s="36" t="s">
        <v>20</v>
      </c>
      <c r="D24" s="37" t="s">
        <v>21</v>
      </c>
      <c r="E24" s="11" t="s">
        <v>22</v>
      </c>
      <c r="F24" s="37" t="s">
        <v>23</v>
      </c>
    </row>
    <row r="25" spans="1:6" hidden="1" x14ac:dyDescent="0.45">
      <c r="A25" s="43" t="s">
        <v>26</v>
      </c>
      <c r="B25" s="43" t="s">
        <v>43</v>
      </c>
      <c r="C25" s="32" t="s">
        <v>40</v>
      </c>
      <c r="D25" s="33">
        <v>80</v>
      </c>
      <c r="E25" s="38">
        <v>60</v>
      </c>
      <c r="F25" s="39">
        <v>4800</v>
      </c>
    </row>
    <row r="26" spans="1:6" hidden="1" x14ac:dyDescent="0.45">
      <c r="A26" s="43" t="s">
        <v>28</v>
      </c>
      <c r="B26" s="43" t="s">
        <v>33</v>
      </c>
      <c r="C26" s="40" t="s">
        <v>41</v>
      </c>
      <c r="D26" s="33">
        <v>20</v>
      </c>
      <c r="E26" s="38">
        <v>100</v>
      </c>
      <c r="F26" s="39">
        <f t="shared" ref="F26:F27" si="2">D26*E26</f>
        <v>2000</v>
      </c>
    </row>
    <row r="27" spans="1:6" ht="14.65" hidden="1" thickBot="1" x14ac:dyDescent="0.5">
      <c r="A27" s="45"/>
      <c r="B27" s="45"/>
      <c r="C27" s="42"/>
      <c r="D27" s="44"/>
      <c r="E27" s="46"/>
      <c r="F27" s="47">
        <f t="shared" si="2"/>
        <v>0</v>
      </c>
    </row>
    <row r="28" spans="1:6" hidden="1" x14ac:dyDescent="0.45">
      <c r="D28" s="34"/>
      <c r="E28" s="34" t="s">
        <v>23</v>
      </c>
      <c r="F28" s="60">
        <f>SUM(F25:F27)</f>
        <v>6800</v>
      </c>
    </row>
    <row r="29" spans="1:6" hidden="1" x14ac:dyDescent="0.45">
      <c r="A29" s="136" t="s">
        <v>44</v>
      </c>
      <c r="B29" s="136"/>
      <c r="C29" s="136"/>
      <c r="D29" s="136"/>
      <c r="E29" s="136"/>
      <c r="F29" s="136"/>
    </row>
    <row r="30" spans="1:6" ht="28.5" hidden="1" x14ac:dyDescent="0.45">
      <c r="A30" s="36" t="s">
        <v>19</v>
      </c>
      <c r="B30" s="36" t="s">
        <v>30</v>
      </c>
      <c r="C30" s="36" t="s">
        <v>20</v>
      </c>
      <c r="D30" s="37" t="s">
        <v>21</v>
      </c>
      <c r="E30" s="11" t="s">
        <v>22</v>
      </c>
      <c r="F30" s="37" t="s">
        <v>23</v>
      </c>
    </row>
    <row r="31" spans="1:6" hidden="1" x14ac:dyDescent="0.45">
      <c r="A31" s="43" t="s">
        <v>26</v>
      </c>
      <c r="B31" s="43" t="s">
        <v>43</v>
      </c>
      <c r="C31" s="32" t="s">
        <v>45</v>
      </c>
      <c r="D31" s="33">
        <v>120</v>
      </c>
      <c r="E31" s="38">
        <v>60</v>
      </c>
      <c r="F31" s="39">
        <v>7200</v>
      </c>
    </row>
    <row r="32" spans="1:6" hidden="1" x14ac:dyDescent="0.45">
      <c r="A32" s="51"/>
      <c r="B32" s="51"/>
      <c r="C32" s="52"/>
      <c r="D32" s="53"/>
      <c r="E32" s="54"/>
      <c r="F32" s="55">
        <f t="shared" ref="F32" si="3">D32*E32</f>
        <v>0</v>
      </c>
    </row>
    <row r="33" spans="1:6" ht="14.65" hidden="1" thickTop="1" x14ac:dyDescent="0.45">
      <c r="A33" s="58"/>
      <c r="B33" s="58"/>
      <c r="C33" s="59"/>
      <c r="D33" s="61"/>
      <c r="E33" s="62" t="s">
        <v>23</v>
      </c>
      <c r="F33" s="63">
        <f>SUM(F31:F32)</f>
        <v>7200</v>
      </c>
    </row>
    <row r="34" spans="1:6" x14ac:dyDescent="0.45">
      <c r="F34" s="57"/>
    </row>
  </sheetData>
  <mergeCells count="4">
    <mergeCell ref="A2:F2"/>
    <mergeCell ref="A16:F16"/>
    <mergeCell ref="A23:F23"/>
    <mergeCell ref="A29:F29"/>
  </mergeCells>
  <pageMargins left="0.5" right="0.5" top="0.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B6BB-BA8C-43D1-99FC-4216113A0E22}">
  <sheetPr>
    <pageSetUpPr fitToPage="1"/>
  </sheetPr>
  <dimension ref="A1:H22"/>
  <sheetViews>
    <sheetView tabSelected="1" zoomScaleNormal="100" workbookViewId="0">
      <selection activeCell="F21" sqref="F21"/>
    </sheetView>
  </sheetViews>
  <sheetFormatPr defaultColWidth="9.06640625" defaultRowHeight="14.25" x14ac:dyDescent="0.45"/>
  <cols>
    <col min="1" max="1" width="33" style="66" customWidth="1"/>
    <col min="2" max="2" width="47.265625" style="66" customWidth="1"/>
    <col min="3" max="3" width="11.06640625" style="66" bestFit="1" customWidth="1"/>
    <col min="4" max="4" width="12.06640625" style="66" bestFit="1" customWidth="1"/>
    <col min="5" max="5" width="15.3984375" style="66" bestFit="1" customWidth="1"/>
    <col min="6" max="6" width="13.86328125" style="66" customWidth="1"/>
    <col min="7" max="7" width="4.86328125" style="66" customWidth="1"/>
    <col min="8" max="16384" width="9.06640625" style="66"/>
  </cols>
  <sheetData>
    <row r="1" spans="1:8" ht="18.399999999999999" thickBot="1" x14ac:dyDescent="0.6">
      <c r="A1" s="6" t="s">
        <v>57</v>
      </c>
      <c r="B1" s="6"/>
      <c r="C1" s="6"/>
      <c r="D1" s="6"/>
      <c r="E1" s="7" t="s">
        <v>7</v>
      </c>
      <c r="F1" s="8">
        <v>1</v>
      </c>
    </row>
    <row r="3" spans="1:8" x14ac:dyDescent="0.45">
      <c r="A3" s="5" t="s">
        <v>4</v>
      </c>
      <c r="B3" s="2" t="s">
        <v>58</v>
      </c>
      <c r="E3" s="65" t="s">
        <v>6</v>
      </c>
      <c r="F3" s="26">
        <v>44500</v>
      </c>
    </row>
    <row r="4" spans="1:8" x14ac:dyDescent="0.45">
      <c r="A4" s="68" t="s">
        <v>46</v>
      </c>
      <c r="B4" s="68" t="s">
        <v>59</v>
      </c>
    </row>
    <row r="6" spans="1:8" x14ac:dyDescent="0.45">
      <c r="A6" s="3" t="s">
        <v>49</v>
      </c>
      <c r="B6" s="4" t="s">
        <v>126</v>
      </c>
      <c r="C6" s="4"/>
      <c r="D6" s="4"/>
      <c r="E6" s="4"/>
      <c r="F6" s="4"/>
    </row>
    <row r="7" spans="1:8" x14ac:dyDescent="0.45">
      <c r="A7" s="3" t="s">
        <v>5</v>
      </c>
      <c r="B7" s="4" t="s">
        <v>127</v>
      </c>
      <c r="C7" s="4"/>
      <c r="D7" s="4"/>
      <c r="E7" s="4"/>
      <c r="F7" s="4"/>
    </row>
    <row r="8" spans="1:8" x14ac:dyDescent="0.45">
      <c r="H8" s="30"/>
    </row>
    <row r="9" spans="1:8" ht="47.25" customHeight="1" x14ac:dyDescent="0.45">
      <c r="A9" s="9" t="s">
        <v>8</v>
      </c>
      <c r="B9" s="71" t="s">
        <v>13</v>
      </c>
      <c r="C9" s="10" t="s">
        <v>0</v>
      </c>
      <c r="D9" s="11" t="s">
        <v>10</v>
      </c>
      <c r="E9" s="11" t="s">
        <v>11</v>
      </c>
      <c r="F9" s="11" t="s">
        <v>9</v>
      </c>
      <c r="H9" s="30"/>
    </row>
    <row r="10" spans="1:8" x14ac:dyDescent="0.45">
      <c r="A10" s="23" t="s">
        <v>14</v>
      </c>
      <c r="B10" s="24"/>
      <c r="C10" s="24"/>
      <c r="D10" s="24"/>
      <c r="E10" s="24"/>
      <c r="F10" s="25"/>
      <c r="H10" s="30"/>
    </row>
    <row r="11" spans="1:8" x14ac:dyDescent="0.45">
      <c r="A11" s="74" t="s">
        <v>50</v>
      </c>
      <c r="B11" s="88" t="s">
        <v>56</v>
      </c>
      <c r="C11" s="17">
        <v>143383</v>
      </c>
      <c r="D11" s="18">
        <v>44399</v>
      </c>
      <c r="E11" s="19">
        <v>11252.79</v>
      </c>
      <c r="F11" s="27">
        <v>7</v>
      </c>
      <c r="H11" s="30"/>
    </row>
    <row r="12" spans="1:8" x14ac:dyDescent="0.45">
      <c r="A12" s="138" t="s">
        <v>15</v>
      </c>
      <c r="B12" s="139"/>
      <c r="C12" s="139"/>
      <c r="D12" s="139"/>
      <c r="E12" s="82">
        <f>SUM(E11:E11)</f>
        <v>11252.79</v>
      </c>
      <c r="F12" s="83"/>
      <c r="H12" s="30"/>
    </row>
    <row r="13" spans="1:8" x14ac:dyDescent="0.45">
      <c r="A13" s="23" t="s">
        <v>2</v>
      </c>
      <c r="B13" s="80"/>
      <c r="C13" s="80"/>
      <c r="D13" s="80"/>
      <c r="E13" s="80"/>
      <c r="F13" s="81"/>
      <c r="H13" s="30"/>
    </row>
    <row r="14" spans="1:8" x14ac:dyDescent="0.45">
      <c r="A14" s="86" t="s">
        <v>50</v>
      </c>
      <c r="B14" s="72" t="s">
        <v>53</v>
      </c>
      <c r="C14" s="21">
        <v>143383</v>
      </c>
      <c r="D14" s="18">
        <v>44399</v>
      </c>
      <c r="E14" s="19">
        <v>4724.6899999999996</v>
      </c>
      <c r="F14" s="27">
        <v>1</v>
      </c>
      <c r="H14" s="30"/>
    </row>
    <row r="15" spans="1:8" x14ac:dyDescent="0.45">
      <c r="A15" s="138" t="s">
        <v>17</v>
      </c>
      <c r="B15" s="139"/>
      <c r="C15" s="139"/>
      <c r="D15" s="139"/>
      <c r="E15" s="82">
        <f>SUM(E14:E14)</f>
        <v>4724.6899999999996</v>
      </c>
      <c r="F15" s="83"/>
      <c r="H15" s="30"/>
    </row>
    <row r="16" spans="1:8" x14ac:dyDescent="0.45">
      <c r="A16" s="23" t="s">
        <v>52</v>
      </c>
      <c r="B16" s="24"/>
      <c r="C16" s="24"/>
      <c r="D16" s="24"/>
      <c r="E16" s="24"/>
      <c r="F16" s="28"/>
      <c r="H16" s="30"/>
    </row>
    <row r="17" spans="1:8" x14ac:dyDescent="0.45">
      <c r="A17" s="12" t="s">
        <v>50</v>
      </c>
      <c r="B17" s="73" t="s">
        <v>54</v>
      </c>
      <c r="C17" s="16">
        <v>143383</v>
      </c>
      <c r="D17" s="18">
        <v>44399</v>
      </c>
      <c r="E17" s="19">
        <v>8575.1200000000008</v>
      </c>
      <c r="F17" s="28"/>
      <c r="H17" s="30"/>
    </row>
    <row r="18" spans="1:8" x14ac:dyDescent="0.45">
      <c r="A18" s="12" t="s">
        <v>48</v>
      </c>
      <c r="B18" s="73" t="s">
        <v>47</v>
      </c>
      <c r="C18" s="16">
        <v>2</v>
      </c>
      <c r="D18" s="14">
        <v>44459</v>
      </c>
      <c r="E18" s="15">
        <v>381600.8</v>
      </c>
      <c r="F18" s="29">
        <v>5</v>
      </c>
      <c r="H18" s="30"/>
    </row>
    <row r="19" spans="1:8" x14ac:dyDescent="0.45">
      <c r="A19" s="138" t="s">
        <v>51</v>
      </c>
      <c r="B19" s="139"/>
      <c r="C19" s="139"/>
      <c r="D19" s="139"/>
      <c r="E19" s="82">
        <f>SUM(E17:E18)</f>
        <v>390175.92</v>
      </c>
      <c r="F19" s="83"/>
    </row>
    <row r="20" spans="1:8" x14ac:dyDescent="0.45">
      <c r="A20" s="69"/>
      <c r="B20" s="70"/>
      <c r="C20" s="70"/>
      <c r="D20" s="64" t="s">
        <v>12</v>
      </c>
      <c r="E20" s="67">
        <f>SUM(E12,E15,E19)</f>
        <v>406153.39999999997</v>
      </c>
      <c r="F20" s="13"/>
    </row>
    <row r="21" spans="1:8" x14ac:dyDescent="0.45">
      <c r="G21" s="1"/>
    </row>
    <row r="22" spans="1:8" x14ac:dyDescent="0.45">
      <c r="H22" s="22"/>
    </row>
  </sheetData>
  <mergeCells count="3">
    <mergeCell ref="A12:D12"/>
    <mergeCell ref="A15:D15"/>
    <mergeCell ref="A19:D19"/>
  </mergeCells>
  <pageMargins left="0.7" right="0.7" top="0.75" bottom="0.75" header="0.3" footer="0.3"/>
  <pageSetup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CE189-6B9F-41AF-97A7-95FC217D8540}">
  <dimension ref="A1:H13"/>
  <sheetViews>
    <sheetView workbookViewId="0">
      <selection activeCell="C17" sqref="C17"/>
    </sheetView>
  </sheetViews>
  <sheetFormatPr defaultRowHeight="14.25" x14ac:dyDescent="0.45"/>
  <cols>
    <col min="1" max="1" width="17.46484375" style="66" customWidth="1"/>
    <col min="2" max="7" width="9.59765625" style="66" customWidth="1"/>
    <col min="8" max="8" width="10.59765625" style="66" customWidth="1"/>
    <col min="9" max="16384" width="9.06640625" style="66"/>
  </cols>
  <sheetData>
    <row r="1" spans="1:8" ht="18.399999999999999" thickBot="1" x14ac:dyDescent="0.6">
      <c r="A1" s="6" t="s">
        <v>63</v>
      </c>
      <c r="B1" s="6"/>
      <c r="C1" s="6"/>
      <c r="D1" s="6"/>
      <c r="E1" s="6" t="s">
        <v>7</v>
      </c>
      <c r="F1" s="6">
        <v>1</v>
      </c>
      <c r="G1" s="6"/>
      <c r="H1" s="6"/>
    </row>
    <row r="3" spans="1:8" x14ac:dyDescent="0.45">
      <c r="A3" s="5" t="s">
        <v>4</v>
      </c>
      <c r="B3" s="2" t="s">
        <v>60</v>
      </c>
      <c r="C3" s="99"/>
      <c r="D3" s="99"/>
      <c r="E3" s="100"/>
      <c r="F3" s="26"/>
      <c r="G3" s="99"/>
      <c r="H3" s="99"/>
    </row>
    <row r="4" spans="1:8" x14ac:dyDescent="0.45">
      <c r="A4" s="68" t="s">
        <v>46</v>
      </c>
      <c r="B4" s="118" t="s">
        <v>59</v>
      </c>
      <c r="C4" s="101"/>
      <c r="D4" s="101"/>
      <c r="E4" s="101"/>
      <c r="F4" s="101"/>
      <c r="G4" s="101"/>
      <c r="H4" s="101"/>
    </row>
    <row r="6" spans="1:8" x14ac:dyDescent="0.45">
      <c r="A6" s="3" t="s">
        <v>61</v>
      </c>
      <c r="B6" s="4" t="s">
        <v>127</v>
      </c>
      <c r="C6" s="4"/>
      <c r="D6" s="4"/>
      <c r="E6" s="4"/>
      <c r="F6" s="4"/>
      <c r="G6" s="4"/>
      <c r="H6" s="4"/>
    </row>
    <row r="7" spans="1:8" x14ac:dyDescent="0.45">
      <c r="A7" s="3" t="s">
        <v>5</v>
      </c>
      <c r="B7" s="4" t="s">
        <v>127</v>
      </c>
      <c r="C7" s="4"/>
      <c r="D7" s="4"/>
      <c r="E7" s="4"/>
      <c r="F7" s="4"/>
      <c r="G7" s="4"/>
      <c r="H7" s="4"/>
    </row>
    <row r="9" spans="1:8" ht="14.65" thickBot="1" x14ac:dyDescent="0.5">
      <c r="A9" s="140" t="s">
        <v>70</v>
      </c>
      <c r="B9" s="140"/>
      <c r="C9" s="140"/>
      <c r="D9" s="140"/>
      <c r="E9" s="140"/>
      <c r="F9" s="140"/>
      <c r="G9" s="140"/>
      <c r="H9" s="140"/>
    </row>
    <row r="10" spans="1:8" ht="14.65" thickTop="1" x14ac:dyDescent="0.45">
      <c r="A10" s="91" t="s">
        <v>74</v>
      </c>
      <c r="B10" s="91" t="s">
        <v>69</v>
      </c>
      <c r="C10" s="91" t="s">
        <v>64</v>
      </c>
      <c r="D10" s="91" t="s">
        <v>65</v>
      </c>
      <c r="E10" s="91" t="s">
        <v>66</v>
      </c>
      <c r="F10" s="91" t="s">
        <v>67</v>
      </c>
      <c r="G10" s="91" t="s">
        <v>68</v>
      </c>
      <c r="H10" s="91" t="s">
        <v>55</v>
      </c>
    </row>
    <row r="11" spans="1:8" x14ac:dyDescent="0.45">
      <c r="A11" s="89" t="s">
        <v>73</v>
      </c>
      <c r="B11" s="93">
        <v>45000</v>
      </c>
      <c r="C11" s="93">
        <v>30000</v>
      </c>
      <c r="D11" s="93">
        <v>35000</v>
      </c>
      <c r="E11" s="93">
        <v>20000</v>
      </c>
      <c r="F11" s="93">
        <v>10000</v>
      </c>
      <c r="G11" s="93">
        <v>40000</v>
      </c>
      <c r="H11" s="94">
        <f t="shared" ref="H11" si="0">SUM(B11:G11)</f>
        <v>180000</v>
      </c>
    </row>
    <row r="12" spans="1:8" ht="14.65" thickBot="1" x14ac:dyDescent="0.5">
      <c r="A12" s="92" t="s">
        <v>55</v>
      </c>
      <c r="B12" s="97">
        <f t="shared" ref="B12:H12" si="1">SUM(B11:B11)</f>
        <v>45000</v>
      </c>
      <c r="C12" s="97">
        <f t="shared" si="1"/>
        <v>30000</v>
      </c>
      <c r="D12" s="97">
        <f t="shared" si="1"/>
        <v>35000</v>
      </c>
      <c r="E12" s="97">
        <f t="shared" si="1"/>
        <v>20000</v>
      </c>
      <c r="F12" s="97">
        <f t="shared" si="1"/>
        <v>10000</v>
      </c>
      <c r="G12" s="97">
        <f t="shared" si="1"/>
        <v>40000</v>
      </c>
      <c r="H12" s="97">
        <f t="shared" si="1"/>
        <v>180000</v>
      </c>
    </row>
    <row r="13" spans="1:8" ht="14.65" thickTop="1" x14ac:dyDescent="0.45"/>
  </sheetData>
  <mergeCells count="1">
    <mergeCell ref="A9:H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Progress Report</vt:lpstr>
      <vt:lpstr>Personnel Hours - TABLE</vt:lpstr>
      <vt:lpstr>Backup Doc Summary TABLE</vt:lpstr>
      <vt:lpstr>Cash Projections</vt:lpstr>
      <vt:lpstr>Cover Letter SAMPLE</vt:lpstr>
      <vt:lpstr>Personnel Hours - SAMPLE</vt:lpstr>
      <vt:lpstr>Backup Doc Summary SAMPLE</vt:lpstr>
      <vt:lpstr>Cash Projections SAMPLE</vt:lpstr>
      <vt:lpstr>'Backup Doc Summary SAMPLE'!Print_Area</vt:lpstr>
      <vt:lpstr>'Backup Doc Summary TABLE'!Print_Area</vt:lpstr>
      <vt:lpstr>'Personnel Hours - SAMPLE'!Print_Area</vt:lpstr>
      <vt:lpstr>'Personnel Hours - TABLE'!Print_Area</vt:lpstr>
    </vt:vector>
  </TitlesOfParts>
  <Company>Department of Water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Reis</dc:creator>
  <cp:lastModifiedBy>Guzman-Perez, Amanda (Consultant)</cp:lastModifiedBy>
  <cp:lastPrinted>2021-10-05T14:47:04Z</cp:lastPrinted>
  <dcterms:created xsi:type="dcterms:W3CDTF">2012-04-30T21:29:23Z</dcterms:created>
  <dcterms:modified xsi:type="dcterms:W3CDTF">2021-10-05T19:13:53Z</dcterms:modified>
</cp:coreProperties>
</file>